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84" yWindow="168" windowWidth="15480" windowHeight="10440" activeTab="1"/>
  </bookViews>
  <sheets>
    <sheet name="Exhibit A" sheetId="5" r:id="rId1"/>
    <sheet name="Exhibit B" sheetId="4" r:id="rId2"/>
  </sheets>
  <definedNames>
    <definedName name="_xlnm._FilterDatabase" localSheetId="1" hidden="1">'Exhibit B'!$B$1:$D$273</definedName>
  </definedNames>
  <calcPr calcId="125725"/>
</workbook>
</file>

<file path=xl/calcChain.xml><?xml version="1.0" encoding="utf-8"?>
<calcChain xmlns="http://schemas.openxmlformats.org/spreadsheetml/2006/main">
  <c r="E159" i="4"/>
  <c r="E27"/>
  <c r="D9" i="5"/>
  <c r="D6"/>
  <c r="C12"/>
  <c r="D12" l="1"/>
  <c r="D13" l="1"/>
  <c r="E12"/>
  <c r="E13" l="1"/>
  <c r="E5" i="4"/>
  <c r="E207"/>
  <c r="E200"/>
  <c r="E167"/>
  <c r="E152"/>
  <c r="E146"/>
  <c r="E135"/>
  <c r="E127"/>
  <c r="E117"/>
  <c r="E95"/>
  <c r="E85"/>
  <c r="E71"/>
  <c r="E67"/>
  <c r="E47"/>
</calcChain>
</file>

<file path=xl/sharedStrings.xml><?xml version="1.0" encoding="utf-8"?>
<sst xmlns="http://schemas.openxmlformats.org/spreadsheetml/2006/main" count="510" uniqueCount="277">
  <si>
    <t>Total</t>
  </si>
  <si>
    <t>Sherry's Broadsource 401K</t>
  </si>
  <si>
    <t xml:space="preserve">Sherry's TAA-650200 </t>
  </si>
  <si>
    <t>Sherry's IRRL TAA-612995</t>
  </si>
  <si>
    <t xml:space="preserve"> </t>
  </si>
  <si>
    <t>02/09</t>
  </si>
  <si>
    <t xml:space="preserve"> HWI recovery of notes/legal fees</t>
  </si>
  <si>
    <t xml:space="preserve">Keith's CMA =IRA + 401K + Matrix </t>
  </si>
  <si>
    <t>KEITH</t>
  </si>
  <si>
    <t xml:space="preserve"> Anitque Wall Clock in Family Room</t>
  </si>
  <si>
    <t xml:space="preserve"> Grandmother's and Mother's Art Work</t>
  </si>
  <si>
    <t xml:space="preserve"> Grandmother's Quilts, Afghans, and Doilies</t>
  </si>
  <si>
    <t xml:space="preserve"> Sliver Flair Trumpet</t>
  </si>
  <si>
    <t xml:space="preserve"> Grandfather's storage part's bin in basement</t>
  </si>
  <si>
    <t xml:space="preserve"> Grandfather's Solid Cherry Bookcase in basement</t>
  </si>
  <si>
    <t xml:space="preserve"> Grandmother's Antique glassware </t>
  </si>
  <si>
    <t xml:space="preserve"> Grandmother clock in entry hall</t>
  </si>
  <si>
    <t xml:space="preserve"> Sliver and Dinning Room Pieces from Mom</t>
  </si>
  <si>
    <t xml:space="preserve"> All Scapebooks and materials for future scrapebooks</t>
  </si>
  <si>
    <t xml:space="preserve"> Glass Blown Bowl from Germany in Living Room</t>
  </si>
  <si>
    <t>Ford Model A</t>
  </si>
  <si>
    <t>MX Yamaha FZ1</t>
  </si>
  <si>
    <t>Duncan Tree Farm</t>
  </si>
  <si>
    <t>IRAB was TAA-628050, now CMA</t>
  </si>
  <si>
    <t>R/C aircraft</t>
  </si>
  <si>
    <t>Household furnishings -room by room.</t>
  </si>
  <si>
    <t>Master Bedroom</t>
  </si>
  <si>
    <t>Lounge</t>
  </si>
  <si>
    <t>Guest Bedroom</t>
  </si>
  <si>
    <t>Basement Bedroom</t>
  </si>
  <si>
    <t>Great Room</t>
  </si>
  <si>
    <t>Dining Room</t>
  </si>
  <si>
    <t>Formal Living Room</t>
  </si>
  <si>
    <t xml:space="preserve">Basement </t>
  </si>
  <si>
    <t>Sporting Goods</t>
  </si>
  <si>
    <t>Full set of tools for home maintenance</t>
  </si>
  <si>
    <t>Porch</t>
  </si>
  <si>
    <t>Couch</t>
  </si>
  <si>
    <t>Dresser</t>
  </si>
  <si>
    <t>Office</t>
  </si>
  <si>
    <t>Desk</t>
  </si>
  <si>
    <t>Filing Cabinet</t>
  </si>
  <si>
    <t>bookshelf</t>
  </si>
  <si>
    <t>bookshelf w/ cabinet</t>
  </si>
  <si>
    <t xml:space="preserve"> Dell PowerHouse PC</t>
  </si>
  <si>
    <t>24" monitor</t>
  </si>
  <si>
    <t>19" monitor</t>
  </si>
  <si>
    <t>HP Laserjet</t>
  </si>
  <si>
    <t>Dell Color Laserjet</t>
  </si>
  <si>
    <t>Living Room Sofa, Mirror, and Sconses</t>
  </si>
  <si>
    <t>Flower arrangements and bird houses from Mom</t>
  </si>
  <si>
    <t>Gas Grill</t>
  </si>
  <si>
    <t>Yard</t>
  </si>
  <si>
    <t xml:space="preserve">Outdoor Swing </t>
  </si>
  <si>
    <t>Nightstand</t>
  </si>
  <si>
    <t>2 trundle beds and 3 mattresses</t>
  </si>
  <si>
    <t>Sherry's Bike</t>
  </si>
  <si>
    <t>Keith's Bike</t>
  </si>
  <si>
    <t>Bike Repair and Tire Pump equipment</t>
  </si>
  <si>
    <t>Xmas Tree artifcial</t>
  </si>
  <si>
    <t>Xmas Tree ornaments</t>
  </si>
  <si>
    <t>Xmas Banister</t>
  </si>
  <si>
    <t>Xmas Window Wreaths</t>
  </si>
  <si>
    <t>Halloween</t>
  </si>
  <si>
    <t>Easter</t>
  </si>
  <si>
    <t>Water Skiing - Skis - Ropes- Big Berha - Hydra Slides</t>
  </si>
  <si>
    <t>Winter Sleds</t>
  </si>
  <si>
    <t>Queen Bed and mattress</t>
  </si>
  <si>
    <t>Dresser with Book Case</t>
  </si>
  <si>
    <t>End Table</t>
  </si>
  <si>
    <t>Student Desk</t>
  </si>
  <si>
    <t>Queen Hospital Bed</t>
  </si>
  <si>
    <t>Hanging Chair</t>
  </si>
  <si>
    <t>Mirror</t>
  </si>
  <si>
    <t>Grandmother's Cedar Chest</t>
  </si>
  <si>
    <t>2 wing back chairs</t>
  </si>
  <si>
    <t>2 end tables</t>
  </si>
  <si>
    <t>Tube TV</t>
  </si>
  <si>
    <t>Laundry Room</t>
  </si>
  <si>
    <t>Washer</t>
  </si>
  <si>
    <t>Dryer</t>
  </si>
  <si>
    <t>Rug</t>
  </si>
  <si>
    <t>student desk</t>
  </si>
  <si>
    <t>2 Lamps</t>
  </si>
  <si>
    <t>2 short bar stools</t>
  </si>
  <si>
    <t>Entry Hall Rugs</t>
  </si>
  <si>
    <t>teak table + 6 chairs</t>
  </si>
  <si>
    <t>China</t>
  </si>
  <si>
    <t>Crystal</t>
  </si>
  <si>
    <t>Flatware</t>
  </si>
  <si>
    <t>Buffet</t>
  </si>
  <si>
    <t>Glassware Matthew brought from 1st Tour</t>
  </si>
  <si>
    <t xml:space="preserve"> Piano, Stool  and Piano Music</t>
  </si>
  <si>
    <t xml:space="preserve"> Doll Collection and Snow Globe Collection</t>
  </si>
  <si>
    <t>Camping Chairs</t>
  </si>
  <si>
    <t>Camping Hammock</t>
  </si>
  <si>
    <t>Tents</t>
  </si>
  <si>
    <t>Camping Stoves and Burners</t>
  </si>
  <si>
    <t>Camping Lights</t>
  </si>
  <si>
    <t>Garage Upstairs</t>
  </si>
  <si>
    <t>2 Metal Shelves</t>
  </si>
  <si>
    <t>Shoe rack</t>
  </si>
  <si>
    <t xml:space="preserve">1 oval table </t>
  </si>
  <si>
    <t>Power Tools</t>
  </si>
  <si>
    <t>Tools</t>
  </si>
  <si>
    <t>Chipper</t>
  </si>
  <si>
    <t>Tiller</t>
  </si>
  <si>
    <t>Chain Saw</t>
  </si>
  <si>
    <t>Speakers - 2 sets</t>
  </si>
  <si>
    <t>3 desk lamps</t>
  </si>
  <si>
    <t>lamp</t>
  </si>
  <si>
    <t>Dog food Bin</t>
  </si>
  <si>
    <t>Paints, liquid items</t>
  </si>
  <si>
    <t>Gas Cans</t>
  </si>
  <si>
    <t>Outdoor Speakers</t>
  </si>
  <si>
    <t>Utility Trailer</t>
  </si>
  <si>
    <t>Vacuum Cleaner</t>
  </si>
  <si>
    <t>1 large closet storage unit</t>
  </si>
  <si>
    <t>Kitchen</t>
  </si>
  <si>
    <t>4 bar chairs</t>
  </si>
  <si>
    <t>Teak Bench</t>
  </si>
  <si>
    <t>Refrigerator</t>
  </si>
  <si>
    <t>40" flat screen TV</t>
  </si>
  <si>
    <t>Small Appliances</t>
  </si>
  <si>
    <t>Dishes</t>
  </si>
  <si>
    <t>Storage Tupperware</t>
  </si>
  <si>
    <t>1 large storage unit with 4 drawers and shelves</t>
  </si>
  <si>
    <t>Inheritance Items -Keith</t>
  </si>
  <si>
    <t>KEITH  Asset Split</t>
  </si>
  <si>
    <t>personal tools in workshop -chest, wall</t>
  </si>
  <si>
    <t>k</t>
  </si>
  <si>
    <t>owner</t>
  </si>
  <si>
    <t>notes</t>
  </si>
  <si>
    <t>value</t>
  </si>
  <si>
    <t>s</t>
  </si>
  <si>
    <t>MB-Master Sleep# bed</t>
  </si>
  <si>
    <t>MB-Dresser and mirror</t>
  </si>
  <si>
    <t>MB-Chest</t>
  </si>
  <si>
    <t>MB-Mirror</t>
  </si>
  <si>
    <t>MB-Cover Stand</t>
  </si>
  <si>
    <t>MB-Round Table</t>
  </si>
  <si>
    <t>MB-Tube TV</t>
  </si>
  <si>
    <t>MB-Stereo System and Speakers</t>
  </si>
  <si>
    <t>(2) 2 shelf storage units</t>
  </si>
  <si>
    <t>split</t>
  </si>
  <si>
    <t>new Capalon Cookware</t>
  </si>
  <si>
    <t>old Pamper Chief Cookware</t>
  </si>
  <si>
    <t>KYLE</t>
  </si>
  <si>
    <t>Legos, Duplos, and Beannie Babies</t>
  </si>
  <si>
    <t>all three fish tanks and equipment</t>
  </si>
  <si>
    <t>Basketball Pole and Goal</t>
  </si>
  <si>
    <t>Water Purifer Equipment in Basement</t>
  </si>
  <si>
    <t>His scuba equipment</t>
  </si>
  <si>
    <t>Lazy Boy leather recliner in great room</t>
  </si>
  <si>
    <t>Perantucci Tuba and Bagpipes</t>
  </si>
  <si>
    <t>2009 Jeep Patriot</t>
  </si>
  <si>
    <t>Dresser in Basement</t>
  </si>
  <si>
    <t>Wake Board</t>
  </si>
  <si>
    <t>Toy Chest PopPop made - Garage upstairs</t>
  </si>
  <si>
    <t>MATTHEW</t>
  </si>
  <si>
    <t xml:space="preserve"> Grandparents 50th Anniversary Candy Bowl in Kitchen</t>
  </si>
  <si>
    <t>Keith's MX Gear</t>
  </si>
  <si>
    <t>Sherry's MX Gear</t>
  </si>
  <si>
    <t>06/09</t>
  </si>
  <si>
    <t>Artwork - Flowers above Mantel</t>
  </si>
  <si>
    <t>Artwork - Flowers above Piano</t>
  </si>
  <si>
    <t>Artwork Above master Bed</t>
  </si>
  <si>
    <t>Artwork - Germany picture</t>
  </si>
  <si>
    <t>Artwork - Framed puzzle</t>
  </si>
  <si>
    <t>Artwork - Framed Olympics</t>
  </si>
  <si>
    <t>Artwork in upstairs hallway outside of master bedroom</t>
  </si>
  <si>
    <t>Artwork - Rabbit in Eating Aeas</t>
  </si>
  <si>
    <t>Artowrk - rabbit in eating area</t>
  </si>
  <si>
    <t>Artwork - rabbit in eating area</t>
  </si>
  <si>
    <t>Artwork - Birds Kitchen wall by Oven</t>
  </si>
  <si>
    <t>Art work Country Scene at  Steps Landing</t>
  </si>
  <si>
    <t>Artwork above Chedar Chest</t>
  </si>
  <si>
    <t>Artwork - Bird Photo  in hallway of bathroom on main floor</t>
  </si>
  <si>
    <t>Quilt Hanging Rack and Quilt</t>
  </si>
  <si>
    <t>Entry Hall - Table and Lamp</t>
  </si>
  <si>
    <t>Ocean Puzzle above Fish Tank</t>
  </si>
  <si>
    <t xml:space="preserve">gas blower </t>
  </si>
  <si>
    <t>gas edger</t>
  </si>
  <si>
    <t>other tools -electric shrub trimmer, cutters, rakes wheelbarrow</t>
  </si>
  <si>
    <t>hand tools</t>
  </si>
  <si>
    <t>Honda Rider lawn mower</t>
  </si>
  <si>
    <t>new</t>
  </si>
  <si>
    <t xml:space="preserve"> 24" extended Dell monitor,</t>
  </si>
  <si>
    <t xml:space="preserve"> new Dell  laser printer (in office) </t>
  </si>
  <si>
    <t>HP copier, fax and printer</t>
  </si>
  <si>
    <t>furniture + items in his room + Xbox + games</t>
  </si>
  <si>
    <t>Lionel + Lego trains received for Xmas</t>
  </si>
  <si>
    <t>8' banquet table</t>
  </si>
  <si>
    <t xml:space="preserve"> Blue Ray player</t>
  </si>
  <si>
    <t>Stereo System,</t>
  </si>
  <si>
    <t xml:space="preserve"> 2 tower speakers</t>
  </si>
  <si>
    <t>Rug under sunroom table</t>
  </si>
  <si>
    <t>B'fast room table and 5 chairs</t>
  </si>
  <si>
    <t>2 Chairs in office</t>
  </si>
  <si>
    <t>1 end table -GR</t>
  </si>
  <si>
    <t>1 leather foot rest in Gr</t>
  </si>
  <si>
    <t>Entertainment center in GR</t>
  </si>
  <si>
    <t>Keith has rights to copy of photos</t>
  </si>
  <si>
    <t>Flat Screen TV  left before  Iraq</t>
  </si>
  <si>
    <t>60" flat sceen TV</t>
  </si>
  <si>
    <t>Honda CRV</t>
  </si>
  <si>
    <t>inheritance Acura TL</t>
  </si>
  <si>
    <t>Model trains  minus Kyle's</t>
  </si>
  <si>
    <t>Business Accounts (private, BB&amp;T)</t>
  </si>
  <si>
    <t>Inheritance</t>
  </si>
  <si>
    <t>Expedition Ford (title in Sherry's name)</t>
  </si>
  <si>
    <t>1/2 leather sofas in great room</t>
  </si>
  <si>
    <t>2/2 leather sofas in great room</t>
  </si>
  <si>
    <t xml:space="preserve">Sherry's Personal Georgia's Own Telco Account 800129743 072 - Funded from Mom and TAA transfer in late July 09 ($30K) </t>
  </si>
  <si>
    <t>Software Loaded on PC</t>
  </si>
  <si>
    <t>Digital HD Camera</t>
  </si>
  <si>
    <r>
      <t>IN WITNESS WHEREOF</t>
    </r>
    <r>
      <rPr>
        <sz val="12"/>
        <rFont val="Arial"/>
        <family val="2"/>
      </rPr>
      <t xml:space="preserve">, the Parties have hereunto set their hands and affix their seals to this Agreement, the date(s) and year set forth below.    </t>
    </r>
  </si>
  <si>
    <t xml:space="preserve">______________________________ </t>
  </si>
  <si>
    <t>_____________________________</t>
  </si>
  <si>
    <t>KEITH BRENT DUNCAN, Husband</t>
  </si>
  <si>
    <t>SHERRY MINGLE DUNCAN, Wife</t>
  </si>
  <si>
    <t>______________________________</t>
  </si>
  <si>
    <t>Witness</t>
  </si>
  <si>
    <t xml:space="preserve">Sworn to and subscribed before me </t>
  </si>
  <si>
    <t xml:space="preserve">the undersigned Notary Public this </t>
  </si>
  <si>
    <t xml:space="preserve">the _____ day of August, 2009. </t>
  </si>
  <si>
    <t>the ______ day of August, 2009.</t>
  </si>
  <si>
    <t>________________________________</t>
  </si>
  <si>
    <t>Notary Public</t>
  </si>
  <si>
    <t>My Commission Expires:</t>
  </si>
  <si>
    <t>My commission expires:</t>
  </si>
  <si>
    <t>Owner legend k=Keith Duncan and s=Sherry Duncan</t>
  </si>
  <si>
    <t>*Sherry's BellSouth Deferred Comp</t>
  </si>
  <si>
    <r>
      <t>IN WITNESS WHEREOF</t>
    </r>
    <r>
      <rPr>
        <sz val="10"/>
        <rFont val="Arial"/>
        <family val="2"/>
      </rPr>
      <t xml:space="preserve">, the Parties have hereunto set their hands and affix their seals to this Agreement, the date(s) and year set forth below.    </t>
    </r>
  </si>
  <si>
    <t>17" monitor</t>
  </si>
  <si>
    <t>MB  1 nightstand</t>
  </si>
  <si>
    <t>MB 1 nightstand</t>
  </si>
  <si>
    <t>MB -2 lamps</t>
  </si>
  <si>
    <t>large Mountain Bike</t>
  </si>
  <si>
    <t>Small Mountain Bike</t>
  </si>
  <si>
    <t>SHERRY Asset Split</t>
  </si>
  <si>
    <t xml:space="preserve">1 new Dell Red 15" laptop </t>
  </si>
  <si>
    <t>Inheritance Items - Sherry</t>
  </si>
  <si>
    <t>Selection criteria for SPLIT items:</t>
  </si>
  <si>
    <t xml:space="preserve">“If a category or item indicates it is to be "split," then the parties will equally divide the item </t>
  </si>
  <si>
    <t xml:space="preserve"> The alternating selection process will then continue until the equal division of that category is completed. </t>
  </si>
  <si>
    <t>If the selection choices were even in a category, then the party who selected second in the prior category is</t>
  </si>
  <si>
    <t>Exhibit B Duncan Divorce Settelement Agreement Division of Property and Assets</t>
  </si>
  <si>
    <t>*Sherry's BellSouth Deferred Comp - reference the settlement agreement for the net distribution amount and how it is calculated</t>
  </si>
  <si>
    <t xml:space="preserve">Keith </t>
  </si>
  <si>
    <t>Sherry</t>
  </si>
  <si>
    <t>diff</t>
  </si>
  <si>
    <t>or category with a coin toss determining which party selects first as to the first such category</t>
  </si>
  <si>
    <t xml:space="preserve"> If a party had one more selection in a prior category or item being divided,  </t>
  </si>
  <si>
    <t xml:space="preserve">   (Wife calls and Husband tosses). </t>
  </si>
  <si>
    <t xml:space="preserve">     the other party gets first selection of the next category. </t>
  </si>
  <si>
    <t xml:space="preserve">  entitled to select first in the next category.”</t>
  </si>
  <si>
    <t>Keith</t>
  </si>
  <si>
    <t>08/09</t>
  </si>
  <si>
    <t>Percentage Before/After</t>
  </si>
  <si>
    <t xml:space="preserve">Exhibit A - Duncan Divorce Settlement Agreement </t>
  </si>
  <si>
    <t>Mortgage</t>
  </si>
  <si>
    <t>Artwork - 3 flowers in master bathroom</t>
  </si>
  <si>
    <t>Value</t>
  </si>
  <si>
    <t>Value of Marital Home via Appraisal</t>
  </si>
  <si>
    <t xml:space="preserve"> Marital Home Equity </t>
  </si>
  <si>
    <t>* Estimated Distribution</t>
  </si>
  <si>
    <t>Sherry keeps</t>
  </si>
  <si>
    <t>Aeriator</t>
  </si>
  <si>
    <t>2 shoe rack</t>
  </si>
  <si>
    <t>2 shoe racks</t>
  </si>
  <si>
    <t>Outdoor Table and Four Chairs</t>
  </si>
  <si>
    <t>Two outdoor chairs</t>
  </si>
  <si>
    <t>new flat screen TV (purchased)</t>
  </si>
  <si>
    <t>Mod</t>
  </si>
  <si>
    <t>2 new vacuum cleaners</t>
  </si>
  <si>
    <t>SOLD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</si>
</sst>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[$-409]mmm\-yy;@"/>
  </numFmts>
  <fonts count="12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0"/>
      <color rgb="FF0000FF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3" fontId="0" fillId="0" borderId="0" xfId="0" applyNumberFormat="1"/>
    <xf numFmtId="10" fontId="0" fillId="0" borderId="0" xfId="0" applyNumberFormat="1"/>
    <xf numFmtId="3" fontId="2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0" fontId="0" fillId="0" borderId="0" xfId="0" applyNumberFormat="1" applyAlignment="1">
      <alignment horizontal="left"/>
    </xf>
    <xf numFmtId="3" fontId="3" fillId="0" borderId="0" xfId="0" applyNumberFormat="1" applyFont="1"/>
    <xf numFmtId="3" fontId="1" fillId="2" borderId="0" xfId="0" applyNumberFormat="1" applyFont="1" applyFill="1"/>
    <xf numFmtId="0" fontId="1" fillId="0" borderId="0" xfId="0" applyFont="1" applyAlignment="1">
      <alignment horizontal="right"/>
    </xf>
    <xf numFmtId="14" fontId="3" fillId="0" borderId="0" xfId="0" quotePrefix="1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ill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0" fillId="0" borderId="0" xfId="0" applyNumberFormat="1" applyFill="1"/>
    <xf numFmtId="0" fontId="1" fillId="0" borderId="0" xfId="0" applyFont="1" applyFill="1" applyAlignment="1">
      <alignment horizontal="center"/>
    </xf>
    <xf numFmtId="16" fontId="3" fillId="0" borderId="0" xfId="0" quotePrefix="1" applyNumberFormat="1" applyFont="1" applyAlignment="1">
      <alignment horizontal="right"/>
    </xf>
    <xf numFmtId="164" fontId="3" fillId="0" borderId="0" xfId="0" quotePrefix="1" applyNumberFormat="1" applyFont="1" applyAlignment="1">
      <alignment horizontal="right"/>
    </xf>
    <xf numFmtId="3" fontId="3" fillId="0" borderId="0" xfId="0" applyNumberFormat="1" applyFont="1" applyFill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horizontal="justify" wrapText="1"/>
    </xf>
    <xf numFmtId="3" fontId="1" fillId="0" borderId="0" xfId="0" applyNumberFormat="1" applyFont="1" applyFill="1" applyAlignment="1">
      <alignment horizontal="center"/>
    </xf>
    <xf numFmtId="0" fontId="10" fillId="0" borderId="0" xfId="0" applyFont="1"/>
    <xf numFmtId="5" fontId="3" fillId="0" borderId="0" xfId="0" applyNumberFormat="1" applyFont="1" applyAlignment="1">
      <alignment horizontal="left"/>
    </xf>
    <xf numFmtId="3" fontId="0" fillId="0" borderId="0" xfId="0" applyNumberFormat="1" applyAlignment="1">
      <alignment wrapText="1"/>
    </xf>
    <xf numFmtId="3" fontId="2" fillId="0" borderId="0" xfId="0" applyNumberFormat="1" applyFont="1" applyAlignment="1">
      <alignment horizontal="left" wrapText="1"/>
    </xf>
    <xf numFmtId="3" fontId="1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readingOrder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quotePrefix="1" applyNumberFormat="1" applyFont="1" applyAlignment="1">
      <alignment horizontal="right"/>
    </xf>
    <xf numFmtId="0" fontId="0" fillId="0" borderId="0" xfId="0" applyFill="1" applyAlignment="1">
      <alignment horizontal="center"/>
    </xf>
    <xf numFmtId="3" fontId="3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E12" sqref="E12"/>
    </sheetView>
  </sheetViews>
  <sheetFormatPr defaultRowHeight="13.2"/>
  <cols>
    <col min="1" max="1" width="32.33203125" customWidth="1"/>
    <col min="2" max="2" width="10.5546875" bestFit="1" customWidth="1"/>
    <col min="3" max="3" width="11.88671875" customWidth="1"/>
    <col min="4" max="4" width="9.6640625" customWidth="1"/>
    <col min="5" max="5" width="10.109375" customWidth="1"/>
    <col min="6" max="6" width="36.6640625" style="47" customWidth="1"/>
    <col min="7" max="7" width="9.33203125" bestFit="1" customWidth="1"/>
    <col min="8" max="8" width="9.5546875" bestFit="1" customWidth="1"/>
    <col min="9" max="9" width="35" customWidth="1"/>
  </cols>
  <sheetData>
    <row r="1" spans="1:8">
      <c r="A1" s="5" t="s">
        <v>260</v>
      </c>
    </row>
    <row r="2" spans="1:8">
      <c r="A2" s="6" t="s">
        <v>264</v>
      </c>
      <c r="C2" s="1">
        <v>470000</v>
      </c>
      <c r="F2" s="52"/>
    </row>
    <row r="3" spans="1:8">
      <c r="A3" t="s">
        <v>261</v>
      </c>
      <c r="C3" s="19">
        <v>233000</v>
      </c>
      <c r="D3" s="16"/>
      <c r="E3" s="16"/>
    </row>
    <row r="4" spans="1:8">
      <c r="B4" s="12"/>
      <c r="C4" s="16" t="s">
        <v>263</v>
      </c>
      <c r="D4" s="16" t="s">
        <v>250</v>
      </c>
      <c r="E4" s="16" t="s">
        <v>257</v>
      </c>
      <c r="F4" s="52"/>
    </row>
    <row r="5" spans="1:8">
      <c r="A5" s="7" t="s">
        <v>265</v>
      </c>
      <c r="B5" s="32" t="s">
        <v>163</v>
      </c>
      <c r="C5" s="1">
        <v>237000</v>
      </c>
      <c r="D5" s="10">
        <v>237000</v>
      </c>
      <c r="E5" s="33">
        <v>0</v>
      </c>
      <c r="F5" s="56"/>
    </row>
    <row r="6" spans="1:8">
      <c r="A6" s="4" t="s">
        <v>2</v>
      </c>
      <c r="B6" s="31" t="s">
        <v>258</v>
      </c>
      <c r="C6" s="1">
        <v>310000</v>
      </c>
      <c r="D6" s="10">
        <f>C6-E6</f>
        <v>80839</v>
      </c>
      <c r="E6" s="33">
        <v>229161</v>
      </c>
      <c r="F6" s="57"/>
    </row>
    <row r="7" spans="1:8">
      <c r="A7" s="7" t="s">
        <v>1</v>
      </c>
      <c r="B7" s="14" t="s">
        <v>5</v>
      </c>
      <c r="C7" s="1">
        <v>3500</v>
      </c>
      <c r="D7" s="10">
        <v>3500</v>
      </c>
      <c r="E7" s="10">
        <v>0</v>
      </c>
    </row>
    <row r="8" spans="1:8">
      <c r="A8" s="7" t="s">
        <v>232</v>
      </c>
      <c r="B8" s="13" t="s">
        <v>5</v>
      </c>
      <c r="C8" s="1">
        <v>65000</v>
      </c>
      <c r="D8" s="10">
        <v>32500</v>
      </c>
      <c r="E8" s="33">
        <v>32500</v>
      </c>
      <c r="F8" s="57" t="s">
        <v>266</v>
      </c>
    </row>
    <row r="9" spans="1:8">
      <c r="A9" s="7" t="s">
        <v>3</v>
      </c>
      <c r="B9" s="14" t="s">
        <v>5</v>
      </c>
      <c r="C9" s="1">
        <v>589321</v>
      </c>
      <c r="D9" s="10">
        <f>C9-E9</f>
        <v>470821</v>
      </c>
      <c r="E9" s="33">
        <v>118500</v>
      </c>
      <c r="F9" s="20"/>
    </row>
    <row r="10" spans="1:8">
      <c r="A10" s="7" t="s">
        <v>7</v>
      </c>
      <c r="B10" s="31" t="s">
        <v>5</v>
      </c>
      <c r="C10" s="1">
        <v>299500</v>
      </c>
      <c r="D10" s="10">
        <v>0</v>
      </c>
      <c r="E10" s="10">
        <v>299500</v>
      </c>
    </row>
    <row r="11" spans="1:8">
      <c r="A11" s="7" t="s">
        <v>6</v>
      </c>
      <c r="B11" s="58" t="s">
        <v>5</v>
      </c>
      <c r="C11" s="10">
        <v>145000</v>
      </c>
      <c r="D11" s="10">
        <v>0</v>
      </c>
      <c r="E11" s="1">
        <v>145000</v>
      </c>
      <c r="H11" s="1"/>
    </row>
    <row r="12" spans="1:8">
      <c r="A12" s="12" t="s">
        <v>0</v>
      </c>
      <c r="B12" s="12"/>
      <c r="C12" s="11">
        <f>SUM(C5:C11)</f>
        <v>1649321</v>
      </c>
      <c r="D12" s="10">
        <f>SUM(D5:D11)</f>
        <v>824660</v>
      </c>
      <c r="E12" s="1">
        <f>SUM(E5:E11)</f>
        <v>824661</v>
      </c>
      <c r="F12" s="53"/>
      <c r="H12" s="9"/>
    </row>
    <row r="13" spans="1:8">
      <c r="A13" s="7" t="s">
        <v>259</v>
      </c>
      <c r="B13" s="7"/>
      <c r="C13" s="2"/>
      <c r="D13" s="2">
        <f>D12/C12</f>
        <v>0.49999969684494405</v>
      </c>
      <c r="E13" s="2">
        <f>E12/C12</f>
        <v>0.50000030315505595</v>
      </c>
      <c r="F13" s="54"/>
      <c r="H13" s="1"/>
    </row>
    <row r="14" spans="1:8">
      <c r="A14" s="7"/>
      <c r="B14" s="7"/>
      <c r="C14" s="2"/>
      <c r="D14" s="2"/>
      <c r="E14" s="2"/>
      <c r="F14" s="54"/>
      <c r="H14" s="1"/>
    </row>
    <row r="15" spans="1:8">
      <c r="A15" s="55" t="s">
        <v>248</v>
      </c>
      <c r="D15" s="1"/>
      <c r="E15" s="1"/>
      <c r="F15" s="52"/>
      <c r="G15" s="1"/>
      <c r="H15" s="1"/>
    </row>
    <row r="16" spans="1:8" ht="19.8" customHeight="1">
      <c r="A16" s="6"/>
      <c r="D16" s="1"/>
      <c r="E16" s="1"/>
      <c r="F16" s="52"/>
      <c r="G16" s="1"/>
      <c r="H16" s="1"/>
    </row>
    <row r="17" spans="1:8" ht="25.8" customHeight="1">
      <c r="A17" s="61" t="s">
        <v>233</v>
      </c>
      <c r="B17" s="62"/>
      <c r="C17" s="62"/>
      <c r="D17" s="62"/>
      <c r="E17" s="62"/>
      <c r="F17" s="63"/>
      <c r="G17" s="1"/>
      <c r="H17" s="1"/>
    </row>
    <row r="18" spans="1:8" ht="15">
      <c r="A18" s="44"/>
    </row>
    <row r="19" spans="1:8" ht="15.6">
      <c r="A19" s="43" t="s">
        <v>217</v>
      </c>
      <c r="C19" s="43" t="s">
        <v>218</v>
      </c>
    </row>
    <row r="20" spans="1:8" ht="15.6">
      <c r="A20" s="43" t="s">
        <v>219</v>
      </c>
      <c r="C20" s="43" t="s">
        <v>220</v>
      </c>
    </row>
    <row r="21" spans="1:8" ht="15">
      <c r="A21" s="44"/>
    </row>
    <row r="22" spans="1:8" ht="13.8">
      <c r="A22" s="45" t="s">
        <v>221</v>
      </c>
      <c r="C22" s="45" t="s">
        <v>218</v>
      </c>
    </row>
    <row r="23" spans="1:8" ht="13.8">
      <c r="A23" s="45" t="s">
        <v>222</v>
      </c>
      <c r="C23" s="45" t="s">
        <v>222</v>
      </c>
      <c r="E23" s="45"/>
    </row>
    <row r="24" spans="1:8" ht="13.8">
      <c r="A24" s="45" t="s">
        <v>223</v>
      </c>
      <c r="C24" s="45" t="s">
        <v>223</v>
      </c>
    </row>
    <row r="25" spans="1:8" ht="13.8">
      <c r="A25" s="45" t="s">
        <v>224</v>
      </c>
      <c r="C25" s="45" t="s">
        <v>224</v>
      </c>
    </row>
    <row r="26" spans="1:8" ht="13.8">
      <c r="A26" s="45" t="s">
        <v>225</v>
      </c>
    </row>
    <row r="27" spans="1:8" ht="13.8">
      <c r="A27" s="45"/>
      <c r="F27"/>
    </row>
    <row r="28" spans="1:8" ht="13.8">
      <c r="A28" s="45" t="s">
        <v>221</v>
      </c>
      <c r="C28" s="45" t="s">
        <v>227</v>
      </c>
      <c r="F28"/>
    </row>
    <row r="29" spans="1:8" ht="13.8">
      <c r="A29" s="45" t="s">
        <v>228</v>
      </c>
      <c r="C29" s="45" t="s">
        <v>228</v>
      </c>
      <c r="E29" s="45"/>
      <c r="F29"/>
    </row>
    <row r="30" spans="1:8" ht="13.8">
      <c r="A30" s="45"/>
      <c r="F30"/>
    </row>
    <row r="31" spans="1:8" ht="13.8">
      <c r="A31" s="45" t="s">
        <v>221</v>
      </c>
      <c r="C31" s="45" t="s">
        <v>227</v>
      </c>
      <c r="F31"/>
    </row>
    <row r="32" spans="1:8" ht="13.8">
      <c r="A32" s="45" t="s">
        <v>229</v>
      </c>
      <c r="C32" s="45" t="s">
        <v>230</v>
      </c>
      <c r="F32"/>
    </row>
    <row r="33" spans="1:6" ht="13.8">
      <c r="A33" s="46"/>
      <c r="F33"/>
    </row>
  </sheetData>
  <mergeCells count="1">
    <mergeCell ref="A17:F17"/>
  </mergeCells>
  <printOptions gridLines="1"/>
  <pageMargins left="0.19" right="0.17" top="0.54" bottom="0.67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3"/>
  <sheetViews>
    <sheetView tabSelected="1" workbookViewId="0">
      <selection activeCell="E123" sqref="E123"/>
    </sheetView>
  </sheetViews>
  <sheetFormatPr defaultRowHeight="13.2"/>
  <cols>
    <col min="1" max="1" width="40.6640625" customWidth="1"/>
    <col min="2" max="3" width="4.44140625" style="22" customWidth="1"/>
    <col min="4" max="4" width="5.88671875" customWidth="1"/>
    <col min="5" max="5" width="30.77734375" customWidth="1"/>
    <col min="6" max="6" width="9.109375" customWidth="1"/>
  </cols>
  <sheetData>
    <row r="1" spans="1:6">
      <c r="A1" s="15" t="s">
        <v>247</v>
      </c>
      <c r="B1" s="16"/>
      <c r="C1" s="16"/>
      <c r="D1" s="3"/>
      <c r="E1" s="10"/>
    </row>
    <row r="2" spans="1:6">
      <c r="A2" s="15" t="s">
        <v>231</v>
      </c>
      <c r="B2" s="16"/>
      <c r="C2" s="16"/>
      <c r="D2" s="3"/>
      <c r="E2" s="10"/>
    </row>
    <row r="3" spans="1:6">
      <c r="A3" s="15"/>
      <c r="B3" s="16" t="s">
        <v>130</v>
      </c>
      <c r="C3" s="16"/>
      <c r="D3" s="3" t="s">
        <v>249</v>
      </c>
      <c r="E3" s="51">
        <v>16880</v>
      </c>
      <c r="F3">
        <v>59</v>
      </c>
    </row>
    <row r="4" spans="1:6">
      <c r="B4" s="16" t="s">
        <v>134</v>
      </c>
      <c r="C4" s="16"/>
      <c r="D4" s="3" t="s">
        <v>250</v>
      </c>
      <c r="E4" s="51">
        <v>19470</v>
      </c>
      <c r="F4">
        <v>78</v>
      </c>
    </row>
    <row r="5" spans="1:6">
      <c r="B5" s="16"/>
      <c r="C5" s="16"/>
      <c r="D5" s="3" t="s">
        <v>251</v>
      </c>
      <c r="E5" s="51">
        <f>E4-E3</f>
        <v>2590</v>
      </c>
    </row>
    <row r="6" spans="1:6">
      <c r="B6" s="16"/>
      <c r="C6" s="16"/>
      <c r="D6" s="3"/>
      <c r="E6" s="51"/>
    </row>
    <row r="7" spans="1:6">
      <c r="A7" s="16" t="s">
        <v>8</v>
      </c>
      <c r="B7" s="16"/>
      <c r="C7" s="16"/>
      <c r="D7" s="3"/>
      <c r="E7" s="51"/>
    </row>
    <row r="8" spans="1:6" s="18" customFormat="1">
      <c r="A8" s="30" t="s">
        <v>127</v>
      </c>
      <c r="B8" s="39" t="s">
        <v>131</v>
      </c>
      <c r="C8" s="39" t="s">
        <v>274</v>
      </c>
      <c r="D8" s="49" t="s">
        <v>133</v>
      </c>
      <c r="E8" s="33" t="s">
        <v>132</v>
      </c>
      <c r="F8" s="59" t="s">
        <v>209</v>
      </c>
    </row>
    <row r="9" spans="1:6" s="18" customFormat="1">
      <c r="A9" s="27" t="s">
        <v>208</v>
      </c>
      <c r="B9" s="28" t="s">
        <v>130</v>
      </c>
      <c r="C9" s="28"/>
      <c r="E9" s="33"/>
      <c r="F9" s="29">
        <v>10500</v>
      </c>
    </row>
    <row r="10" spans="1:6" s="18" customFormat="1">
      <c r="A10" s="27" t="s">
        <v>20</v>
      </c>
      <c r="B10" s="28" t="s">
        <v>130</v>
      </c>
      <c r="C10" s="28"/>
      <c r="E10" s="29"/>
      <c r="F10" s="29">
        <v>10000</v>
      </c>
    </row>
    <row r="11" spans="1:6" s="18" customFormat="1">
      <c r="A11" s="27" t="s">
        <v>22</v>
      </c>
      <c r="B11" s="28" t="s">
        <v>130</v>
      </c>
      <c r="C11" s="28"/>
      <c r="E11" s="29"/>
      <c r="F11" s="29">
        <v>50000</v>
      </c>
    </row>
    <row r="12" spans="1:6" s="17" customFormat="1">
      <c r="A12" s="27" t="s">
        <v>23</v>
      </c>
      <c r="B12" s="28" t="s">
        <v>130</v>
      </c>
      <c r="C12" s="28"/>
      <c r="E12" s="33"/>
      <c r="F12" s="33">
        <v>36973</v>
      </c>
    </row>
    <row r="13" spans="1:6" s="17" customFormat="1">
      <c r="A13" s="27" t="s">
        <v>207</v>
      </c>
      <c r="B13" s="28" t="s">
        <v>130</v>
      </c>
      <c r="C13" s="28"/>
      <c r="E13" s="33"/>
      <c r="F13" s="33">
        <v>1500</v>
      </c>
    </row>
    <row r="14" spans="1:6" s="18" customFormat="1">
      <c r="A14" s="27" t="s">
        <v>206</v>
      </c>
      <c r="B14" s="28" t="s">
        <v>130</v>
      </c>
      <c r="C14" s="28"/>
      <c r="E14" s="33"/>
      <c r="F14" s="29">
        <v>16000</v>
      </c>
    </row>
    <row r="15" spans="1:6" s="18" customFormat="1">
      <c r="A15" s="27" t="s">
        <v>215</v>
      </c>
      <c r="B15" s="28" t="s">
        <v>130</v>
      </c>
      <c r="C15" s="28"/>
      <c r="E15" s="33"/>
      <c r="F15" s="29">
        <v>600</v>
      </c>
    </row>
    <row r="16" spans="1:6" s="27" customFormat="1">
      <c r="A16" s="27" t="s">
        <v>193</v>
      </c>
      <c r="B16" s="28" t="s">
        <v>130</v>
      </c>
      <c r="C16" s="28"/>
      <c r="D16" s="40"/>
      <c r="E16" s="41"/>
      <c r="F16" s="27">
        <v>250</v>
      </c>
    </row>
    <row r="17" spans="1:5">
      <c r="A17" s="8"/>
      <c r="B17" s="21"/>
      <c r="C17" s="21"/>
      <c r="D17" s="1"/>
      <c r="E17" s="1"/>
    </row>
    <row r="18" spans="1:5">
      <c r="A18" s="16" t="s">
        <v>128</v>
      </c>
      <c r="B18" s="16"/>
      <c r="C18" s="16"/>
      <c r="D18" s="1"/>
      <c r="E18" s="1"/>
    </row>
    <row r="19" spans="1:5">
      <c r="A19" s="7" t="s">
        <v>21</v>
      </c>
      <c r="B19" s="21" t="s">
        <v>130</v>
      </c>
      <c r="C19" s="21"/>
      <c r="D19" s="1">
        <v>4000</v>
      </c>
      <c r="E19" s="1"/>
    </row>
    <row r="20" spans="1:5">
      <c r="A20" s="7" t="s">
        <v>115</v>
      </c>
      <c r="B20" s="21" t="s">
        <v>130</v>
      </c>
      <c r="C20" s="21"/>
      <c r="D20" s="1">
        <v>200</v>
      </c>
      <c r="E20" s="1"/>
    </row>
    <row r="21" spans="1:5" s="6" customFormat="1">
      <c r="A21" s="7" t="s">
        <v>24</v>
      </c>
      <c r="B21" s="21" t="s">
        <v>130</v>
      </c>
      <c r="C21" s="21"/>
      <c r="D21" s="10">
        <v>1000</v>
      </c>
      <c r="E21" s="10"/>
    </row>
    <row r="22" spans="1:5" s="6" customFormat="1">
      <c r="A22" s="7" t="s">
        <v>105</v>
      </c>
      <c r="B22" s="21" t="s">
        <v>130</v>
      </c>
      <c r="C22" s="21"/>
      <c r="D22" s="10">
        <v>100</v>
      </c>
      <c r="E22" s="10"/>
    </row>
    <row r="23" spans="1:5" s="6" customFormat="1">
      <c r="A23" s="27" t="s">
        <v>106</v>
      </c>
      <c r="B23" s="21" t="s">
        <v>130</v>
      </c>
      <c r="C23" s="21"/>
      <c r="D23" s="10">
        <v>50</v>
      </c>
      <c r="E23" s="10"/>
    </row>
    <row r="24" spans="1:5" s="6" customFormat="1">
      <c r="A24" s="7" t="s">
        <v>107</v>
      </c>
      <c r="B24" s="21" t="s">
        <v>130</v>
      </c>
      <c r="C24" s="21"/>
      <c r="D24" s="10">
        <v>300</v>
      </c>
      <c r="E24" s="10"/>
    </row>
    <row r="25" spans="1:5" s="6" customFormat="1">
      <c r="A25" s="7" t="s">
        <v>129</v>
      </c>
      <c r="B25" s="21" t="s">
        <v>130</v>
      </c>
      <c r="C25" s="21"/>
      <c r="D25" s="10">
        <v>1500</v>
      </c>
      <c r="E25" s="10"/>
    </row>
    <row r="26" spans="1:5" s="6" customFormat="1">
      <c r="A26" s="7" t="s">
        <v>268</v>
      </c>
      <c r="B26" s="21" t="s">
        <v>130</v>
      </c>
      <c r="C26" s="21"/>
      <c r="D26" s="10">
        <v>200</v>
      </c>
      <c r="E26" s="10"/>
    </row>
    <row r="27" spans="1:5" s="6" customFormat="1">
      <c r="A27" s="8"/>
      <c r="B27" s="21"/>
      <c r="C27" s="21"/>
      <c r="D27" s="10"/>
      <c r="E27" s="24">
        <f>SUM(D19:D26)</f>
        <v>7350</v>
      </c>
    </row>
    <row r="28" spans="1:5" s="6" customFormat="1">
      <c r="A28" s="15" t="s">
        <v>25</v>
      </c>
      <c r="B28" s="16"/>
      <c r="C28" s="16"/>
      <c r="D28" s="10"/>
      <c r="E28" s="10"/>
    </row>
    <row r="29" spans="1:5" s="6" customFormat="1">
      <c r="A29" s="15" t="s">
        <v>118</v>
      </c>
      <c r="B29" s="21"/>
      <c r="C29" s="21"/>
      <c r="D29" s="10"/>
      <c r="E29" s="10"/>
    </row>
    <row r="30" spans="1:5" s="7" customFormat="1">
      <c r="A30" s="7" t="s">
        <v>197</v>
      </c>
      <c r="B30" s="21" t="s">
        <v>4</v>
      </c>
      <c r="C30" s="21" t="s">
        <v>134</v>
      </c>
      <c r="D30" s="19">
        <v>150</v>
      </c>
      <c r="E30" s="19"/>
    </row>
    <row r="31" spans="1:5" s="7" customFormat="1">
      <c r="A31" s="7" t="s">
        <v>196</v>
      </c>
      <c r="B31" s="21" t="s">
        <v>130</v>
      </c>
      <c r="C31" s="21"/>
      <c r="D31" s="19">
        <v>50</v>
      </c>
      <c r="E31" s="19"/>
    </row>
    <row r="32" spans="1:5" s="7" customFormat="1">
      <c r="A32" s="7" t="s">
        <v>119</v>
      </c>
      <c r="B32" s="21" t="s">
        <v>134</v>
      </c>
      <c r="C32" s="21"/>
      <c r="D32" s="19">
        <v>100</v>
      </c>
      <c r="E32" s="19"/>
    </row>
    <row r="33" spans="1:5" s="7" customFormat="1">
      <c r="A33" s="7" t="s">
        <v>120</v>
      </c>
      <c r="B33" s="21" t="s">
        <v>134</v>
      </c>
      <c r="C33" s="21"/>
      <c r="D33" s="19">
        <v>75</v>
      </c>
      <c r="E33" s="19"/>
    </row>
    <row r="34" spans="1:5" s="7" customFormat="1">
      <c r="A34" s="7" t="s">
        <v>121</v>
      </c>
      <c r="B34" s="21" t="s">
        <v>134</v>
      </c>
      <c r="C34" s="21"/>
      <c r="D34" s="19">
        <v>500</v>
      </c>
      <c r="E34" s="41"/>
    </row>
    <row r="35" spans="1:5" s="27" customFormat="1">
      <c r="A35" s="27" t="s">
        <v>122</v>
      </c>
      <c r="B35" s="28" t="s">
        <v>134</v>
      </c>
      <c r="C35" s="28"/>
      <c r="D35" s="40">
        <v>700</v>
      </c>
      <c r="E35" s="40"/>
    </row>
    <row r="36" spans="1:5" s="7" customFormat="1">
      <c r="A36" s="7" t="s">
        <v>146</v>
      </c>
      <c r="B36" s="21"/>
      <c r="C36" s="21"/>
      <c r="D36" s="19"/>
      <c r="E36" s="25" t="s">
        <v>144</v>
      </c>
    </row>
    <row r="37" spans="1:5" s="7" customFormat="1">
      <c r="A37" s="7" t="s">
        <v>145</v>
      </c>
      <c r="B37" s="21"/>
      <c r="C37" s="21"/>
      <c r="D37" s="19"/>
      <c r="E37" s="25" t="s">
        <v>144</v>
      </c>
    </row>
    <row r="38" spans="1:5" s="7" customFormat="1">
      <c r="A38" s="7" t="s">
        <v>123</v>
      </c>
      <c r="B38" s="21"/>
      <c r="C38" s="21"/>
      <c r="D38" s="19"/>
      <c r="E38" s="25" t="s">
        <v>144</v>
      </c>
    </row>
    <row r="39" spans="1:5" s="7" customFormat="1">
      <c r="A39" s="7" t="s">
        <v>124</v>
      </c>
      <c r="B39" s="21"/>
      <c r="C39" s="21"/>
      <c r="D39" s="19"/>
      <c r="E39" s="25" t="s">
        <v>144</v>
      </c>
    </row>
    <row r="40" spans="1:5" s="7" customFormat="1">
      <c r="A40" s="7" t="s">
        <v>125</v>
      </c>
      <c r="B40" s="21"/>
      <c r="C40" s="21"/>
      <c r="D40" s="19"/>
      <c r="E40" s="25" t="s">
        <v>144</v>
      </c>
    </row>
    <row r="41" spans="1:5" s="7" customFormat="1">
      <c r="A41" s="7" t="s">
        <v>174</v>
      </c>
      <c r="B41" s="21" t="s">
        <v>134</v>
      </c>
      <c r="C41" s="21"/>
      <c r="D41" s="19">
        <v>50</v>
      </c>
      <c r="E41" s="25"/>
    </row>
    <row r="42" spans="1:5" s="7" customFormat="1" ht="26.4">
      <c r="A42" s="36" t="s">
        <v>177</v>
      </c>
      <c r="B42" s="21" t="s">
        <v>134</v>
      </c>
      <c r="C42" s="21"/>
      <c r="D42" s="19">
        <v>50</v>
      </c>
      <c r="E42" s="25"/>
    </row>
    <row r="43" spans="1:5" s="7" customFormat="1">
      <c r="A43" s="7" t="s">
        <v>171</v>
      </c>
      <c r="B43" s="21" t="s">
        <v>134</v>
      </c>
      <c r="C43" s="21"/>
      <c r="D43" s="19">
        <v>75</v>
      </c>
      <c r="E43" s="25"/>
    </row>
    <row r="44" spans="1:5" s="7" customFormat="1">
      <c r="A44" s="7" t="s">
        <v>172</v>
      </c>
      <c r="B44" s="21" t="s">
        <v>134</v>
      </c>
      <c r="C44" s="21"/>
      <c r="D44" s="19">
        <v>75</v>
      </c>
      <c r="E44" s="25"/>
    </row>
    <row r="45" spans="1:5" s="7" customFormat="1">
      <c r="A45" s="7" t="s">
        <v>173</v>
      </c>
      <c r="B45" s="21" t="s">
        <v>134</v>
      </c>
      <c r="C45" s="21"/>
      <c r="D45" s="19">
        <v>50</v>
      </c>
      <c r="E45" s="25"/>
    </row>
    <row r="46" spans="1:5" s="7" customFormat="1">
      <c r="A46" s="7" t="s">
        <v>180</v>
      </c>
      <c r="B46" s="21" t="s">
        <v>130</v>
      </c>
      <c r="C46" s="21"/>
      <c r="D46" s="19">
        <v>100</v>
      </c>
      <c r="E46" s="25"/>
    </row>
    <row r="47" spans="1:5" s="6" customFormat="1">
      <c r="A47" s="8"/>
      <c r="B47" s="21"/>
      <c r="C47" s="21"/>
      <c r="E47" s="24">
        <f>SUM(D30:D46)</f>
        <v>1975</v>
      </c>
    </row>
    <row r="48" spans="1:5" s="6" customFormat="1">
      <c r="A48" s="15" t="s">
        <v>39</v>
      </c>
      <c r="B48" s="21"/>
      <c r="C48" s="21"/>
      <c r="D48" s="10"/>
      <c r="E48" s="10"/>
    </row>
    <row r="49" spans="1:5" s="6" customFormat="1">
      <c r="A49" s="7" t="s">
        <v>40</v>
      </c>
      <c r="B49" s="21" t="s">
        <v>130</v>
      </c>
      <c r="C49" s="21"/>
      <c r="D49" s="10">
        <v>150</v>
      </c>
      <c r="E49" s="10"/>
    </row>
    <row r="50" spans="1:5" s="6" customFormat="1">
      <c r="A50" s="7" t="s">
        <v>41</v>
      </c>
      <c r="B50" s="21" t="s">
        <v>130</v>
      </c>
      <c r="C50" s="21"/>
      <c r="D50" s="10">
        <v>50</v>
      </c>
      <c r="E50" s="10"/>
    </row>
    <row r="51" spans="1:5" s="6" customFormat="1">
      <c r="A51" s="7" t="s">
        <v>42</v>
      </c>
      <c r="B51" s="21" t="s">
        <v>130</v>
      </c>
      <c r="C51" s="21"/>
      <c r="D51" s="10">
        <v>25</v>
      </c>
      <c r="E51" s="10"/>
    </row>
    <row r="52" spans="1:5" s="6" customFormat="1">
      <c r="A52" s="7" t="s">
        <v>43</v>
      </c>
      <c r="B52" s="21" t="s">
        <v>130</v>
      </c>
      <c r="C52" s="21"/>
      <c r="D52" s="10">
        <v>75</v>
      </c>
      <c r="E52" s="10"/>
    </row>
    <row r="53" spans="1:5" s="6" customFormat="1">
      <c r="A53" s="7" t="s">
        <v>198</v>
      </c>
      <c r="B53" s="21" t="s">
        <v>130</v>
      </c>
      <c r="C53" s="21"/>
      <c r="D53" s="10">
        <v>50</v>
      </c>
      <c r="E53" s="10"/>
    </row>
    <row r="54" spans="1:5" s="6" customFormat="1">
      <c r="A54" s="7" t="s">
        <v>44</v>
      </c>
      <c r="B54" s="21" t="s">
        <v>130</v>
      </c>
      <c r="C54" s="21"/>
      <c r="D54" s="10">
        <v>1100</v>
      </c>
      <c r="E54" s="10"/>
    </row>
    <row r="55" spans="1:5" s="6" customFormat="1">
      <c r="A55" s="7" t="s">
        <v>214</v>
      </c>
      <c r="B55" s="21" t="s">
        <v>130</v>
      </c>
      <c r="C55" s="21"/>
      <c r="D55" s="10">
        <v>400</v>
      </c>
      <c r="E55" s="10"/>
    </row>
    <row r="56" spans="1:5" s="6" customFormat="1">
      <c r="A56" s="7" t="s">
        <v>45</v>
      </c>
      <c r="B56" s="21" t="s">
        <v>130</v>
      </c>
      <c r="C56" s="21"/>
      <c r="D56" s="10">
        <v>225</v>
      </c>
      <c r="E56" s="10"/>
    </row>
    <row r="57" spans="1:5" s="6" customFormat="1">
      <c r="A57" s="7" t="s">
        <v>46</v>
      </c>
      <c r="B57" s="21" t="s">
        <v>130</v>
      </c>
      <c r="C57" s="21"/>
      <c r="D57" s="10">
        <v>100</v>
      </c>
      <c r="E57" s="10"/>
    </row>
    <row r="58" spans="1:5" s="6" customFormat="1">
      <c r="A58" s="7" t="s">
        <v>234</v>
      </c>
      <c r="B58" s="21" t="s">
        <v>130</v>
      </c>
      <c r="C58" s="21"/>
      <c r="D58" s="10">
        <v>50</v>
      </c>
      <c r="E58" s="10"/>
    </row>
    <row r="59" spans="1:5" s="6" customFormat="1">
      <c r="A59" s="7" t="s">
        <v>47</v>
      </c>
      <c r="B59" s="21" t="s">
        <v>130</v>
      </c>
      <c r="C59" s="21"/>
      <c r="D59" s="10">
        <v>100</v>
      </c>
      <c r="E59" s="10"/>
    </row>
    <row r="60" spans="1:5" s="6" customFormat="1">
      <c r="A60" s="7" t="s">
        <v>48</v>
      </c>
      <c r="B60" s="21" t="s">
        <v>130</v>
      </c>
      <c r="C60" s="21"/>
      <c r="D60" s="10">
        <v>150</v>
      </c>
      <c r="E60" s="10"/>
    </row>
    <row r="61" spans="1:5" s="6" customFormat="1">
      <c r="A61" s="7" t="s">
        <v>108</v>
      </c>
      <c r="B61" s="21"/>
      <c r="C61" s="21"/>
      <c r="D61" s="10"/>
      <c r="E61" s="10" t="s">
        <v>144</v>
      </c>
    </row>
    <row r="62" spans="1:5" s="6" customFormat="1">
      <c r="A62" s="7" t="s">
        <v>109</v>
      </c>
      <c r="B62" s="21" t="s">
        <v>130</v>
      </c>
      <c r="C62" s="21"/>
      <c r="D62" s="10">
        <v>50</v>
      </c>
      <c r="E62" s="10"/>
    </row>
    <row r="63" spans="1:5" s="6" customFormat="1">
      <c r="A63" s="7" t="s">
        <v>82</v>
      </c>
      <c r="B63" s="21" t="s">
        <v>134</v>
      </c>
      <c r="C63" s="21"/>
      <c r="D63" s="10">
        <v>25</v>
      </c>
      <c r="E63" s="10"/>
    </row>
    <row r="64" spans="1:5" s="6" customFormat="1">
      <c r="A64" s="7" t="s">
        <v>192</v>
      </c>
      <c r="B64" s="21" t="s">
        <v>134</v>
      </c>
      <c r="C64" s="21"/>
      <c r="D64" s="10">
        <v>25</v>
      </c>
      <c r="E64" s="10"/>
    </row>
    <row r="65" spans="1:5" s="6" customFormat="1">
      <c r="A65" s="7" t="s">
        <v>116</v>
      </c>
      <c r="B65" s="21" t="s">
        <v>134</v>
      </c>
      <c r="C65" s="21"/>
      <c r="D65" s="10">
        <v>25</v>
      </c>
      <c r="E65" s="10"/>
    </row>
    <row r="66" spans="1:5" s="6" customFormat="1">
      <c r="A66" s="7" t="s">
        <v>275</v>
      </c>
      <c r="B66" s="21"/>
      <c r="C66" s="21"/>
      <c r="D66" s="10" t="s">
        <v>144</v>
      </c>
      <c r="E66" s="10"/>
    </row>
    <row r="67" spans="1:5" s="6" customFormat="1">
      <c r="A67" s="7"/>
      <c r="B67" s="21"/>
      <c r="C67" s="21"/>
      <c r="D67" s="10"/>
      <c r="E67" s="24">
        <f>SUM(D49:D65)</f>
        <v>2600</v>
      </c>
    </row>
    <row r="68" spans="1:5" s="6" customFormat="1">
      <c r="A68" s="15" t="s">
        <v>78</v>
      </c>
      <c r="B68" s="21"/>
      <c r="C68" s="21"/>
      <c r="D68" s="10"/>
      <c r="E68" s="10"/>
    </row>
    <row r="69" spans="1:5" s="7" customFormat="1">
      <c r="A69" s="27" t="s">
        <v>79</v>
      </c>
      <c r="B69" s="21" t="s">
        <v>134</v>
      </c>
      <c r="C69" s="21"/>
      <c r="D69" s="19">
        <v>400</v>
      </c>
      <c r="E69" s="25" t="s">
        <v>267</v>
      </c>
    </row>
    <row r="70" spans="1:5" s="7" customFormat="1">
      <c r="A70" s="27" t="s">
        <v>80</v>
      </c>
      <c r="B70" s="21" t="s">
        <v>134</v>
      </c>
      <c r="C70" s="21"/>
      <c r="D70" s="19">
        <v>400</v>
      </c>
      <c r="E70" s="25" t="s">
        <v>267</v>
      </c>
    </row>
    <row r="71" spans="1:5" s="6" customFormat="1">
      <c r="A71" s="8"/>
      <c r="B71" s="21"/>
      <c r="C71" s="21"/>
      <c r="E71" s="24">
        <f>SUM(D69:D70)</f>
        <v>800</v>
      </c>
    </row>
    <row r="72" spans="1:5" s="6" customFormat="1">
      <c r="A72" s="15" t="s">
        <v>30</v>
      </c>
      <c r="B72" s="21"/>
      <c r="C72" s="21"/>
      <c r="D72" s="10"/>
      <c r="E72" s="10"/>
    </row>
    <row r="73" spans="1:5" s="6" customFormat="1">
      <c r="A73" s="7" t="s">
        <v>211</v>
      </c>
      <c r="B73" s="21" t="s">
        <v>130</v>
      </c>
      <c r="C73" s="21"/>
      <c r="D73" s="10">
        <v>500</v>
      </c>
      <c r="E73" s="10"/>
    </row>
    <row r="74" spans="1:5" s="7" customFormat="1">
      <c r="A74" s="7" t="s">
        <v>212</v>
      </c>
      <c r="B74" s="21" t="s">
        <v>4</v>
      </c>
      <c r="C74" s="21" t="s">
        <v>130</v>
      </c>
      <c r="D74" s="19">
        <v>500</v>
      </c>
      <c r="E74" s="10"/>
    </row>
    <row r="75" spans="1:5" s="7" customFormat="1">
      <c r="A75" s="7" t="s">
        <v>199</v>
      </c>
      <c r="B75" s="21" t="s">
        <v>130</v>
      </c>
      <c r="C75" s="21"/>
      <c r="D75" s="19">
        <v>25</v>
      </c>
      <c r="E75" s="19"/>
    </row>
    <row r="76" spans="1:5" s="7" customFormat="1">
      <c r="A76" s="7" t="s">
        <v>200</v>
      </c>
      <c r="B76" s="21" t="s">
        <v>130</v>
      </c>
      <c r="C76" s="21"/>
      <c r="D76" s="19">
        <v>25</v>
      </c>
      <c r="E76" s="19"/>
    </row>
    <row r="77" spans="1:5" s="27" customFormat="1">
      <c r="A77" s="27" t="s">
        <v>201</v>
      </c>
      <c r="B77" s="28" t="s">
        <v>134</v>
      </c>
      <c r="C77" s="28"/>
      <c r="D77" s="40">
        <v>500</v>
      </c>
      <c r="E77" s="41"/>
    </row>
    <row r="78" spans="1:5" s="27" customFormat="1">
      <c r="A78" s="27" t="s">
        <v>204</v>
      </c>
      <c r="B78" s="28" t="s">
        <v>134</v>
      </c>
      <c r="C78" s="28"/>
      <c r="D78" s="40">
        <v>1700</v>
      </c>
      <c r="E78" s="19"/>
    </row>
    <row r="79" spans="1:5" s="27" customFormat="1">
      <c r="A79" s="27" t="s">
        <v>273</v>
      </c>
      <c r="B79" s="28" t="s">
        <v>130</v>
      </c>
      <c r="C79" s="28"/>
      <c r="D79" s="40">
        <v>1800</v>
      </c>
      <c r="E79" s="25" t="s">
        <v>4</v>
      </c>
    </row>
    <row r="80" spans="1:5" s="34" customFormat="1" ht="13.8">
      <c r="A80" s="37" t="s">
        <v>175</v>
      </c>
      <c r="B80" s="38" t="s">
        <v>134</v>
      </c>
      <c r="C80" s="38"/>
      <c r="D80" s="19">
        <v>150</v>
      </c>
      <c r="E80" s="35"/>
    </row>
    <row r="81" spans="1:5" s="7" customFormat="1">
      <c r="A81" s="7" t="s">
        <v>164</v>
      </c>
      <c r="B81" s="21" t="s">
        <v>134</v>
      </c>
      <c r="C81" s="21"/>
      <c r="D81" s="19">
        <v>100</v>
      </c>
      <c r="E81" s="25"/>
    </row>
    <row r="82" spans="1:5" s="7" customFormat="1">
      <c r="A82" s="7" t="s">
        <v>178</v>
      </c>
      <c r="B82" s="21" t="s">
        <v>134</v>
      </c>
      <c r="C82" s="21"/>
      <c r="D82" s="19">
        <v>75</v>
      </c>
      <c r="E82" s="25"/>
    </row>
    <row r="83" spans="1:5" s="7" customFormat="1">
      <c r="A83" s="7" t="s">
        <v>194</v>
      </c>
      <c r="B83" s="21" t="s">
        <v>130</v>
      </c>
      <c r="C83" s="21"/>
      <c r="D83" s="19">
        <v>300</v>
      </c>
      <c r="E83" s="19"/>
    </row>
    <row r="84" spans="1:5" s="7" customFormat="1">
      <c r="A84" s="7" t="s">
        <v>195</v>
      </c>
      <c r="B84" s="21" t="s">
        <v>130</v>
      </c>
      <c r="C84" s="21"/>
      <c r="D84" s="19">
        <v>500</v>
      </c>
      <c r="E84" s="19"/>
    </row>
    <row r="85" spans="1:5" s="6" customFormat="1">
      <c r="A85" s="8"/>
      <c r="B85" s="21"/>
      <c r="C85" s="21"/>
      <c r="E85" s="24">
        <f>SUM(D74:D84)</f>
        <v>5675</v>
      </c>
    </row>
    <row r="86" spans="1:5" s="6" customFormat="1">
      <c r="A86" s="15" t="s">
        <v>32</v>
      </c>
      <c r="B86" s="21"/>
      <c r="C86" s="21"/>
      <c r="D86" s="10"/>
      <c r="E86" s="10"/>
    </row>
    <row r="87" spans="1:5" s="7" customFormat="1">
      <c r="A87" s="7" t="s">
        <v>75</v>
      </c>
      <c r="B87" s="21" t="s">
        <v>134</v>
      </c>
      <c r="C87" s="21"/>
      <c r="D87" s="19">
        <v>50</v>
      </c>
      <c r="E87" s="19"/>
    </row>
    <row r="88" spans="1:5" s="7" customFormat="1">
      <c r="A88" s="7" t="s">
        <v>76</v>
      </c>
      <c r="B88" s="21" t="s">
        <v>134</v>
      </c>
      <c r="C88" s="21"/>
      <c r="D88" s="19">
        <v>50</v>
      </c>
      <c r="E88" s="19"/>
    </row>
    <row r="89" spans="1:5" s="7" customFormat="1">
      <c r="A89" s="7" t="s">
        <v>102</v>
      </c>
      <c r="B89" s="21" t="s">
        <v>134</v>
      </c>
      <c r="C89" s="21"/>
      <c r="D89" s="19">
        <v>25</v>
      </c>
      <c r="E89" s="19"/>
    </row>
    <row r="90" spans="1:5" s="7" customFormat="1">
      <c r="A90" s="7" t="s">
        <v>81</v>
      </c>
      <c r="B90" s="21" t="s">
        <v>134</v>
      </c>
      <c r="C90" s="21"/>
      <c r="D90" s="19">
        <v>0</v>
      </c>
      <c r="E90" s="19"/>
    </row>
    <row r="91" spans="1:5" s="7" customFormat="1">
      <c r="A91" s="7" t="s">
        <v>83</v>
      </c>
      <c r="B91" s="21" t="s">
        <v>134</v>
      </c>
      <c r="C91" s="21"/>
      <c r="D91" s="19">
        <v>25</v>
      </c>
      <c r="E91" s="19"/>
    </row>
    <row r="92" spans="1:5" s="7" customFormat="1">
      <c r="A92" s="7" t="s">
        <v>165</v>
      </c>
      <c r="B92" s="21" t="s">
        <v>134</v>
      </c>
      <c r="C92" s="21"/>
      <c r="D92" s="19">
        <v>150</v>
      </c>
      <c r="E92" s="19"/>
    </row>
    <row r="93" spans="1:5" s="7" customFormat="1">
      <c r="A93" s="7" t="s">
        <v>179</v>
      </c>
      <c r="B93" s="21" t="s">
        <v>134</v>
      </c>
      <c r="C93" s="21"/>
      <c r="D93" s="19">
        <v>75</v>
      </c>
      <c r="E93" s="19"/>
    </row>
    <row r="94" spans="1:5" s="6" customFormat="1" ht="26.4">
      <c r="A94" s="23" t="s">
        <v>19</v>
      </c>
      <c r="B94" s="21" t="s">
        <v>134</v>
      </c>
      <c r="C94" s="21"/>
      <c r="D94" s="10">
        <v>300</v>
      </c>
      <c r="E94" s="10"/>
    </row>
    <row r="95" spans="1:5" s="6" customFormat="1">
      <c r="A95" s="8"/>
      <c r="B95" s="21"/>
      <c r="C95" s="21"/>
      <c r="D95" s="10"/>
      <c r="E95" s="24">
        <f>SUM(D87:D94)</f>
        <v>675</v>
      </c>
    </row>
    <row r="96" spans="1:5" s="6" customFormat="1">
      <c r="A96" s="15" t="s">
        <v>26</v>
      </c>
      <c r="B96" s="21"/>
      <c r="C96" s="21"/>
      <c r="D96" s="10"/>
      <c r="E96" s="10"/>
    </row>
    <row r="97" spans="1:5" s="6" customFormat="1">
      <c r="A97" s="7" t="s">
        <v>135</v>
      </c>
      <c r="B97" s="21" t="s">
        <v>130</v>
      </c>
      <c r="C97" s="21"/>
      <c r="D97" s="10">
        <v>900</v>
      </c>
      <c r="E97" s="33"/>
    </row>
    <row r="98" spans="1:5" s="6" customFormat="1">
      <c r="A98" s="7" t="s">
        <v>235</v>
      </c>
      <c r="B98" s="21" t="s">
        <v>130</v>
      </c>
      <c r="C98" s="21"/>
      <c r="D98" s="10">
        <v>50</v>
      </c>
      <c r="E98" s="33"/>
    </row>
    <row r="99" spans="1:5" s="6" customFormat="1">
      <c r="A99" s="7" t="s">
        <v>236</v>
      </c>
      <c r="B99" s="21" t="s">
        <v>130</v>
      </c>
      <c r="C99" s="21"/>
      <c r="D99" s="10">
        <v>50</v>
      </c>
      <c r="E99" s="10"/>
    </row>
    <row r="100" spans="1:5" s="6" customFormat="1">
      <c r="A100" s="27" t="s">
        <v>237</v>
      </c>
      <c r="B100" s="21" t="s">
        <v>130</v>
      </c>
      <c r="C100" s="21"/>
      <c r="D100" s="10">
        <v>50</v>
      </c>
      <c r="E100" s="10"/>
    </row>
    <row r="101" spans="1:5" s="6" customFormat="1">
      <c r="A101" s="7" t="s">
        <v>136</v>
      </c>
      <c r="B101" s="21" t="s">
        <v>134</v>
      </c>
      <c r="C101" s="21"/>
      <c r="D101" s="10">
        <v>300</v>
      </c>
      <c r="E101" s="10"/>
    </row>
    <row r="102" spans="1:5" s="6" customFormat="1">
      <c r="A102" s="7" t="s">
        <v>137</v>
      </c>
      <c r="B102" s="21" t="s">
        <v>130</v>
      </c>
      <c r="C102" s="21"/>
      <c r="D102" s="10">
        <v>200</v>
      </c>
      <c r="E102" s="10"/>
    </row>
    <row r="103" spans="1:5" s="6" customFormat="1">
      <c r="A103" s="7" t="s">
        <v>138</v>
      </c>
      <c r="B103" s="21" t="s">
        <v>130</v>
      </c>
      <c r="C103" s="21"/>
      <c r="D103" s="10">
        <v>25</v>
      </c>
      <c r="E103" s="10"/>
    </row>
    <row r="104" spans="1:5" s="6" customFormat="1">
      <c r="A104" s="7" t="s">
        <v>139</v>
      </c>
      <c r="B104" s="21" t="s">
        <v>134</v>
      </c>
      <c r="C104" s="21"/>
      <c r="D104" s="10">
        <v>10</v>
      </c>
      <c r="E104" s="10"/>
    </row>
    <row r="105" spans="1:5" s="6" customFormat="1">
      <c r="A105" s="7" t="s">
        <v>140</v>
      </c>
      <c r="B105" s="21" t="s">
        <v>134</v>
      </c>
      <c r="C105" s="21"/>
      <c r="D105" s="10">
        <v>5</v>
      </c>
      <c r="E105" s="10"/>
    </row>
    <row r="106" spans="1:5" s="6" customFormat="1">
      <c r="A106" s="7" t="s">
        <v>141</v>
      </c>
      <c r="B106" s="21" t="s">
        <v>134</v>
      </c>
      <c r="C106" s="21"/>
      <c r="D106" s="10">
        <v>150</v>
      </c>
      <c r="E106" s="10" t="s">
        <v>276</v>
      </c>
    </row>
    <row r="107" spans="1:5" s="6" customFormat="1">
      <c r="A107" s="7" t="s">
        <v>142</v>
      </c>
      <c r="B107" s="21" t="s">
        <v>134</v>
      </c>
      <c r="C107" s="21"/>
      <c r="D107" s="10">
        <v>150</v>
      </c>
      <c r="E107" s="10"/>
    </row>
    <row r="108" spans="1:5" s="6" customFormat="1">
      <c r="A108" s="7" t="s">
        <v>270</v>
      </c>
      <c r="B108" s="21" t="s">
        <v>134</v>
      </c>
      <c r="C108" s="21"/>
      <c r="D108" s="10">
        <v>25</v>
      </c>
      <c r="E108" s="10"/>
    </row>
    <row r="109" spans="1:5" s="6" customFormat="1">
      <c r="A109" s="7" t="s">
        <v>269</v>
      </c>
      <c r="B109" s="21" t="s">
        <v>130</v>
      </c>
      <c r="C109" s="21"/>
      <c r="D109" s="10">
        <v>25</v>
      </c>
      <c r="E109" s="10"/>
    </row>
    <row r="110" spans="1:5" s="6" customFormat="1">
      <c r="A110" s="7" t="s">
        <v>143</v>
      </c>
      <c r="B110" s="21" t="s">
        <v>134</v>
      </c>
      <c r="C110" s="21"/>
      <c r="D110" s="10">
        <v>50</v>
      </c>
      <c r="E110" s="10"/>
    </row>
    <row r="111" spans="1:5" s="6" customFormat="1">
      <c r="A111" s="7" t="s">
        <v>143</v>
      </c>
      <c r="B111" s="21" t="s">
        <v>130</v>
      </c>
      <c r="C111" s="21"/>
      <c r="D111" s="10">
        <v>50</v>
      </c>
      <c r="E111" s="10"/>
    </row>
    <row r="112" spans="1:5" s="6" customFormat="1">
      <c r="A112" s="7" t="s">
        <v>262</v>
      </c>
      <c r="B112" s="21" t="s">
        <v>134</v>
      </c>
      <c r="C112" s="21"/>
      <c r="D112" s="10">
        <v>250</v>
      </c>
      <c r="E112" s="10"/>
    </row>
    <row r="113" spans="1:5" s="6" customFormat="1">
      <c r="A113" s="7" t="s">
        <v>166</v>
      </c>
      <c r="B113" s="21" t="s">
        <v>130</v>
      </c>
      <c r="C113" s="21"/>
      <c r="D113" s="10">
        <v>250</v>
      </c>
      <c r="E113" s="10"/>
    </row>
    <row r="114" spans="1:5" s="6" customFormat="1">
      <c r="A114" s="7" t="s">
        <v>176</v>
      </c>
      <c r="B114" s="21" t="s">
        <v>134</v>
      </c>
      <c r="C114" s="21"/>
      <c r="D114" s="10">
        <v>100</v>
      </c>
      <c r="E114" s="10"/>
    </row>
    <row r="115" spans="1:5" s="6" customFormat="1" ht="26.4">
      <c r="A115" s="23" t="s">
        <v>170</v>
      </c>
      <c r="B115" s="21" t="s">
        <v>134</v>
      </c>
      <c r="C115" s="21"/>
      <c r="D115" s="10">
        <v>200</v>
      </c>
      <c r="E115" s="10"/>
    </row>
    <row r="116" spans="1:5" s="6" customFormat="1">
      <c r="A116" s="27" t="s">
        <v>126</v>
      </c>
      <c r="B116" s="21" t="s">
        <v>130</v>
      </c>
      <c r="C116" s="21"/>
      <c r="D116" s="10">
        <v>75</v>
      </c>
      <c r="E116" s="10"/>
    </row>
    <row r="117" spans="1:5" s="6" customFormat="1">
      <c r="A117" s="7"/>
      <c r="B117" s="21"/>
      <c r="C117" s="21"/>
      <c r="E117" s="24">
        <f>SUM(D97:D116)</f>
        <v>2915</v>
      </c>
    </row>
    <row r="118" spans="1:5" s="6" customFormat="1">
      <c r="A118" s="15" t="s">
        <v>27</v>
      </c>
      <c r="B118" s="21"/>
      <c r="C118" s="21"/>
      <c r="D118" s="10"/>
      <c r="E118" s="10"/>
    </row>
    <row r="119" spans="1:5" s="7" customFormat="1">
      <c r="A119" s="7" t="s">
        <v>71</v>
      </c>
      <c r="B119" s="21" t="s">
        <v>130</v>
      </c>
      <c r="C119" s="21"/>
      <c r="D119" s="19">
        <v>250</v>
      </c>
      <c r="E119" s="19"/>
    </row>
    <row r="120" spans="1:5" s="7" customFormat="1">
      <c r="A120" s="7" t="s">
        <v>54</v>
      </c>
      <c r="B120" s="21" t="s">
        <v>130</v>
      </c>
      <c r="C120" s="21"/>
      <c r="D120" s="19">
        <v>20</v>
      </c>
      <c r="E120" s="19"/>
    </row>
    <row r="121" spans="1:5" s="7" customFormat="1">
      <c r="A121" s="7" t="s">
        <v>38</v>
      </c>
      <c r="B121" s="21" t="s">
        <v>130</v>
      </c>
      <c r="C121" s="21"/>
      <c r="D121" s="19">
        <v>50</v>
      </c>
      <c r="E121" s="19"/>
    </row>
    <row r="122" spans="1:5" s="7" customFormat="1">
      <c r="A122" s="7" t="s">
        <v>72</v>
      </c>
      <c r="B122" s="21" t="s">
        <v>130</v>
      </c>
      <c r="C122" s="21"/>
      <c r="D122" s="19">
        <v>25</v>
      </c>
      <c r="E122" s="19"/>
    </row>
    <row r="123" spans="1:5" s="7" customFormat="1">
      <c r="A123" s="7" t="s">
        <v>77</v>
      </c>
      <c r="B123" s="21" t="s">
        <v>130</v>
      </c>
      <c r="C123" s="21"/>
      <c r="D123" s="19">
        <v>150</v>
      </c>
      <c r="E123" s="19"/>
    </row>
    <row r="124" spans="1:5" s="7" customFormat="1">
      <c r="A124" s="27" t="s">
        <v>167</v>
      </c>
      <c r="B124" s="21" t="s">
        <v>130</v>
      </c>
      <c r="C124" s="21"/>
      <c r="D124" s="19">
        <v>20</v>
      </c>
      <c r="E124" s="25"/>
    </row>
    <row r="125" spans="1:5" s="7" customFormat="1">
      <c r="A125" s="27" t="s">
        <v>168</v>
      </c>
      <c r="B125" s="21" t="s">
        <v>130</v>
      </c>
      <c r="C125" s="21"/>
      <c r="D125" s="19">
        <v>50</v>
      </c>
      <c r="E125" s="25"/>
    </row>
    <row r="126" spans="1:5" s="7" customFormat="1">
      <c r="A126" s="7" t="s">
        <v>117</v>
      </c>
      <c r="B126" s="21" t="s">
        <v>130</v>
      </c>
      <c r="C126" s="21"/>
      <c r="D126" s="19">
        <v>50</v>
      </c>
      <c r="E126" s="19"/>
    </row>
    <row r="127" spans="1:5" s="6" customFormat="1">
      <c r="A127" s="8"/>
      <c r="B127" s="21"/>
      <c r="C127" s="21"/>
      <c r="E127" s="24">
        <f>SUM(D119:D126)</f>
        <v>615</v>
      </c>
    </row>
    <row r="128" spans="1:5" s="6" customFormat="1">
      <c r="A128" s="15" t="s">
        <v>28</v>
      </c>
      <c r="B128" s="21"/>
      <c r="C128" s="21"/>
      <c r="D128" s="10"/>
      <c r="E128" s="10"/>
    </row>
    <row r="129" spans="1:5" s="7" customFormat="1">
      <c r="A129" s="7" t="s">
        <v>67</v>
      </c>
      <c r="B129" s="21" t="s">
        <v>134</v>
      </c>
      <c r="C129" s="21"/>
      <c r="D129" s="19">
        <v>300</v>
      </c>
      <c r="E129" s="19"/>
    </row>
    <row r="130" spans="1:5" s="7" customFormat="1">
      <c r="A130" s="27" t="s">
        <v>54</v>
      </c>
      <c r="B130" s="21" t="s">
        <v>134</v>
      </c>
      <c r="C130" s="21"/>
      <c r="D130" s="19">
        <v>50</v>
      </c>
      <c r="E130" s="19"/>
    </row>
    <row r="131" spans="1:5" s="7" customFormat="1">
      <c r="A131" s="7" t="s">
        <v>68</v>
      </c>
      <c r="B131" s="21" t="s">
        <v>134</v>
      </c>
      <c r="C131" s="21"/>
      <c r="D131" s="19">
        <v>100</v>
      </c>
      <c r="E131" s="19"/>
    </row>
    <row r="132" spans="1:5" s="7" customFormat="1">
      <c r="A132" s="7" t="s">
        <v>69</v>
      </c>
      <c r="B132" s="21" t="s">
        <v>134</v>
      </c>
      <c r="C132" s="21"/>
      <c r="D132" s="19">
        <v>25</v>
      </c>
      <c r="E132" s="19"/>
    </row>
    <row r="133" spans="1:5" s="27" customFormat="1">
      <c r="A133" s="27" t="s">
        <v>70</v>
      </c>
      <c r="B133" s="28" t="s">
        <v>134</v>
      </c>
      <c r="C133" s="28"/>
      <c r="D133" s="40">
        <v>30</v>
      </c>
      <c r="E133" s="41"/>
    </row>
    <row r="134" spans="1:5" s="7" customFormat="1">
      <c r="A134" s="27" t="s">
        <v>110</v>
      </c>
      <c r="B134" s="21" t="s">
        <v>134</v>
      </c>
      <c r="C134" s="21"/>
      <c r="D134" s="19">
        <v>25</v>
      </c>
      <c r="E134" s="19"/>
    </row>
    <row r="135" spans="1:5" s="6" customFormat="1">
      <c r="A135" s="8"/>
      <c r="B135" s="21"/>
      <c r="C135" s="21"/>
      <c r="D135" s="10"/>
      <c r="E135" s="24">
        <f>SUM(D129:D134)</f>
        <v>530</v>
      </c>
    </row>
    <row r="136" spans="1:5" s="6" customFormat="1">
      <c r="A136" s="15" t="s">
        <v>31</v>
      </c>
      <c r="B136" s="21"/>
      <c r="C136" s="21"/>
      <c r="D136" s="10"/>
      <c r="E136" s="10"/>
    </row>
    <row r="137" spans="1:5" s="6" customFormat="1">
      <c r="A137" s="7" t="s">
        <v>86</v>
      </c>
      <c r="B137" s="21" t="s">
        <v>134</v>
      </c>
      <c r="C137" s="21"/>
      <c r="D137" s="10">
        <v>400</v>
      </c>
      <c r="E137" s="10"/>
    </row>
    <row r="138" spans="1:5" s="6" customFormat="1">
      <c r="A138" s="7" t="s">
        <v>90</v>
      </c>
      <c r="B138" s="21" t="s">
        <v>134</v>
      </c>
      <c r="C138" s="21"/>
      <c r="D138" s="10">
        <v>200</v>
      </c>
      <c r="E138" s="10"/>
    </row>
    <row r="139" spans="1:5" s="6" customFormat="1">
      <c r="A139" s="7" t="s">
        <v>81</v>
      </c>
      <c r="B139" s="21" t="s">
        <v>134</v>
      </c>
      <c r="C139" s="21"/>
      <c r="D139" s="10">
        <v>50</v>
      </c>
      <c r="E139" s="10"/>
    </row>
    <row r="140" spans="1:5" s="6" customFormat="1">
      <c r="A140" s="7" t="s">
        <v>85</v>
      </c>
      <c r="B140" s="21" t="s">
        <v>134</v>
      </c>
      <c r="C140" s="21"/>
      <c r="D140" s="10">
        <v>25</v>
      </c>
      <c r="E140" s="10"/>
    </row>
    <row r="141" spans="1:5" s="6" customFormat="1">
      <c r="A141" s="7" t="s">
        <v>87</v>
      </c>
      <c r="B141" s="21" t="s">
        <v>134</v>
      </c>
      <c r="C141" s="21"/>
      <c r="D141" s="10">
        <v>800</v>
      </c>
      <c r="E141" s="10"/>
    </row>
    <row r="142" spans="1:5" s="6" customFormat="1">
      <c r="A142" s="7" t="s">
        <v>88</v>
      </c>
      <c r="B142" s="21" t="s">
        <v>134</v>
      </c>
      <c r="C142" s="21"/>
      <c r="D142" s="10">
        <v>250</v>
      </c>
      <c r="E142" s="10"/>
    </row>
    <row r="143" spans="1:5" s="6" customFormat="1">
      <c r="A143" s="7" t="s">
        <v>89</v>
      </c>
      <c r="B143" s="21" t="s">
        <v>130</v>
      </c>
      <c r="C143" s="21"/>
      <c r="D143" s="10">
        <v>350</v>
      </c>
      <c r="E143" s="10"/>
    </row>
    <row r="144" spans="1:5" s="6" customFormat="1">
      <c r="A144" s="7" t="s">
        <v>73</v>
      </c>
      <c r="B144" s="21" t="s">
        <v>134</v>
      </c>
      <c r="C144" s="21"/>
      <c r="D144" s="10">
        <v>25</v>
      </c>
      <c r="E144" s="10"/>
    </row>
    <row r="145" spans="1:5" s="6" customFormat="1">
      <c r="A145" s="7" t="s">
        <v>83</v>
      </c>
      <c r="B145" s="21" t="s">
        <v>134</v>
      </c>
      <c r="C145" s="21"/>
      <c r="D145" s="10">
        <v>25</v>
      </c>
      <c r="E145" s="10"/>
    </row>
    <row r="146" spans="1:5" s="6" customFormat="1">
      <c r="A146" s="7"/>
      <c r="B146" s="21"/>
      <c r="C146" s="21"/>
      <c r="D146" s="10"/>
      <c r="E146" s="24">
        <f>SUM(D137:D145)</f>
        <v>2125</v>
      </c>
    </row>
    <row r="147" spans="1:5" s="6" customFormat="1">
      <c r="A147" s="15" t="s">
        <v>36</v>
      </c>
      <c r="B147" s="21"/>
      <c r="C147" s="21"/>
      <c r="D147" s="10"/>
      <c r="E147" s="10"/>
    </row>
    <row r="148" spans="1:5" s="7" customFormat="1">
      <c r="A148" s="27" t="s">
        <v>51</v>
      </c>
      <c r="B148" s="21" t="s">
        <v>134</v>
      </c>
      <c r="C148" s="21"/>
      <c r="D148" s="19">
        <v>100</v>
      </c>
      <c r="E148" s="41" t="s">
        <v>4</v>
      </c>
    </row>
    <row r="149" spans="1:5" s="7" customFormat="1">
      <c r="A149" s="27" t="s">
        <v>271</v>
      </c>
      <c r="B149" s="21" t="s">
        <v>134</v>
      </c>
      <c r="C149" s="21"/>
      <c r="D149" s="19">
        <v>150</v>
      </c>
      <c r="E149" s="41" t="s">
        <v>4</v>
      </c>
    </row>
    <row r="150" spans="1:5" s="7" customFormat="1">
      <c r="A150" s="27" t="s">
        <v>272</v>
      </c>
      <c r="B150" s="21" t="s">
        <v>130</v>
      </c>
      <c r="C150" s="21"/>
      <c r="D150" s="19">
        <v>50</v>
      </c>
      <c r="E150" s="41"/>
    </row>
    <row r="151" spans="1:5" s="7" customFormat="1">
      <c r="A151" s="7" t="s">
        <v>114</v>
      </c>
      <c r="B151" s="21" t="s">
        <v>134</v>
      </c>
      <c r="C151" s="21"/>
      <c r="D151" s="19">
        <v>25</v>
      </c>
      <c r="E151" s="19"/>
    </row>
    <row r="152" spans="1:5" s="6" customFormat="1">
      <c r="A152" s="8"/>
      <c r="B152" s="21"/>
      <c r="C152" s="21"/>
      <c r="D152" s="10"/>
      <c r="E152" s="24">
        <f>SUM(D148:D151)</f>
        <v>325</v>
      </c>
    </row>
    <row r="153" spans="1:5" s="6" customFormat="1">
      <c r="A153" s="15" t="s">
        <v>52</v>
      </c>
      <c r="B153" s="21"/>
      <c r="C153" s="21"/>
      <c r="D153" s="10"/>
      <c r="E153" s="10"/>
    </row>
    <row r="154" spans="1:5" s="7" customFormat="1">
      <c r="A154" s="7" t="s">
        <v>53</v>
      </c>
      <c r="B154" s="21" t="s">
        <v>134</v>
      </c>
      <c r="C154" s="21"/>
      <c r="D154" s="19">
        <v>50</v>
      </c>
      <c r="E154" s="19"/>
    </row>
    <row r="155" spans="1:5" s="6" customFormat="1">
      <c r="A155" s="15" t="s">
        <v>99</v>
      </c>
      <c r="B155" s="21"/>
      <c r="C155" s="21"/>
      <c r="D155" s="10"/>
      <c r="E155" s="10"/>
    </row>
    <row r="156" spans="1:5" s="7" customFormat="1">
      <c r="A156" s="7" t="s">
        <v>100</v>
      </c>
      <c r="B156" s="21"/>
      <c r="C156" s="21"/>
      <c r="D156" s="19"/>
      <c r="E156" s="25" t="s">
        <v>144</v>
      </c>
    </row>
    <row r="157" spans="1:5" s="7" customFormat="1">
      <c r="A157" s="7" t="s">
        <v>111</v>
      </c>
      <c r="B157" s="21" t="s">
        <v>134</v>
      </c>
      <c r="C157" s="21"/>
      <c r="D157" s="19">
        <v>5</v>
      </c>
      <c r="E157" s="19"/>
    </row>
    <row r="158" spans="1:5" s="7" customFormat="1">
      <c r="A158" s="7" t="s">
        <v>101</v>
      </c>
      <c r="B158" s="21" t="s">
        <v>130</v>
      </c>
      <c r="C158" s="21"/>
      <c r="D158" s="19">
        <v>20</v>
      </c>
      <c r="E158" s="25"/>
    </row>
    <row r="159" spans="1:5" s="6" customFormat="1">
      <c r="A159" s="8"/>
      <c r="B159" s="21"/>
      <c r="C159" s="21"/>
      <c r="D159" s="10"/>
      <c r="E159" s="24">
        <f>SUM(D154:D158)</f>
        <v>75</v>
      </c>
    </row>
    <row r="160" spans="1:5" s="6" customFormat="1">
      <c r="A160" s="15" t="s">
        <v>29</v>
      </c>
      <c r="B160" s="21"/>
      <c r="C160" s="21"/>
      <c r="D160" s="10"/>
      <c r="E160" s="10"/>
    </row>
    <row r="161" spans="1:5" s="6" customFormat="1">
      <c r="A161" s="7" t="s">
        <v>37</v>
      </c>
      <c r="B161" s="21" t="s">
        <v>134</v>
      </c>
      <c r="C161" s="21"/>
      <c r="D161" s="10">
        <v>50</v>
      </c>
      <c r="E161" s="10"/>
    </row>
    <row r="162" spans="1:5" s="6" customFormat="1">
      <c r="A162" s="7" t="s">
        <v>55</v>
      </c>
      <c r="B162" s="21" t="s">
        <v>134</v>
      </c>
      <c r="C162" s="21"/>
      <c r="D162" s="10">
        <v>300</v>
      </c>
      <c r="E162" s="10"/>
    </row>
    <row r="163" spans="1:5" s="6" customFormat="1">
      <c r="A163" s="7" t="s">
        <v>54</v>
      </c>
      <c r="B163" s="21" t="s">
        <v>134</v>
      </c>
      <c r="C163" s="21"/>
      <c r="D163" s="10">
        <v>25</v>
      </c>
      <c r="E163" s="10"/>
    </row>
    <row r="164" spans="1:5" s="6" customFormat="1">
      <c r="A164" s="7" t="s">
        <v>83</v>
      </c>
      <c r="B164" s="21" t="s">
        <v>134</v>
      </c>
      <c r="C164" s="21"/>
      <c r="D164" s="10">
        <v>20</v>
      </c>
      <c r="E164" s="10"/>
    </row>
    <row r="165" spans="1:5" s="6" customFormat="1">
      <c r="A165" s="27" t="s">
        <v>84</v>
      </c>
      <c r="B165" s="21" t="s">
        <v>130</v>
      </c>
      <c r="C165" s="21"/>
      <c r="D165" s="10">
        <v>20</v>
      </c>
      <c r="E165" s="10"/>
    </row>
    <row r="166" spans="1:5" s="6" customFormat="1">
      <c r="A166" s="7" t="s">
        <v>169</v>
      </c>
      <c r="B166" s="21" t="s">
        <v>130</v>
      </c>
      <c r="C166" s="21"/>
      <c r="D166" s="10">
        <v>50</v>
      </c>
      <c r="E166" s="10"/>
    </row>
    <row r="167" spans="1:5" s="6" customFormat="1">
      <c r="A167" s="7"/>
      <c r="B167" s="21"/>
      <c r="C167" s="21"/>
      <c r="E167" s="24">
        <f>SUM(D161:D166)</f>
        <v>465</v>
      </c>
    </row>
    <row r="168" spans="1:5" s="6" customFormat="1">
      <c r="A168" s="15" t="s">
        <v>33</v>
      </c>
      <c r="B168" s="21"/>
      <c r="C168" s="21"/>
      <c r="D168" s="10"/>
      <c r="E168" s="10"/>
    </row>
    <row r="169" spans="1:5" s="7" customFormat="1">
      <c r="A169" s="7" t="s">
        <v>103</v>
      </c>
      <c r="B169" s="21"/>
      <c r="C169" s="21"/>
      <c r="D169" s="19"/>
      <c r="E169" s="25" t="s">
        <v>144</v>
      </c>
    </row>
    <row r="170" spans="1:5" s="7" customFormat="1">
      <c r="A170" s="7" t="s">
        <v>104</v>
      </c>
      <c r="B170" s="21"/>
      <c r="C170" s="21"/>
      <c r="D170" s="19"/>
      <c r="E170" s="25" t="s">
        <v>144</v>
      </c>
    </row>
    <row r="171" spans="1:5" s="6" customFormat="1">
      <c r="A171" s="23" t="s">
        <v>184</v>
      </c>
      <c r="B171" s="21" t="s">
        <v>4</v>
      </c>
      <c r="C171" s="21"/>
      <c r="D171" s="10" t="s">
        <v>4</v>
      </c>
      <c r="E171" s="10" t="s">
        <v>144</v>
      </c>
    </row>
    <row r="172" spans="1:5" s="17" customFormat="1">
      <c r="A172" s="27" t="s">
        <v>35</v>
      </c>
      <c r="B172" s="28" t="s">
        <v>134</v>
      </c>
      <c r="C172" s="28"/>
      <c r="D172" s="33">
        <v>150</v>
      </c>
      <c r="E172" s="33"/>
    </row>
    <row r="173" spans="1:5" s="6" customFormat="1">
      <c r="A173" s="23" t="s">
        <v>185</v>
      </c>
      <c r="B173" s="21" t="s">
        <v>134</v>
      </c>
      <c r="C173" s="21"/>
      <c r="D173" s="10">
        <v>800</v>
      </c>
      <c r="E173" s="33"/>
    </row>
    <row r="174" spans="1:5" s="6" customFormat="1">
      <c r="A174" s="23" t="s">
        <v>181</v>
      </c>
      <c r="B174" s="21" t="s">
        <v>134</v>
      </c>
      <c r="C174" s="21"/>
      <c r="D174" s="10">
        <v>200</v>
      </c>
      <c r="E174" s="33"/>
    </row>
    <row r="175" spans="1:5" s="6" customFormat="1">
      <c r="A175" s="23" t="s">
        <v>182</v>
      </c>
      <c r="B175" s="21" t="s">
        <v>134</v>
      </c>
      <c r="C175" s="21"/>
      <c r="D175" s="10">
        <v>200</v>
      </c>
      <c r="E175" s="33"/>
    </row>
    <row r="176" spans="1:5" s="6" customFormat="1" ht="26.4">
      <c r="A176" s="23" t="s">
        <v>183</v>
      </c>
      <c r="B176" s="21" t="s">
        <v>134</v>
      </c>
      <c r="C176" s="21"/>
      <c r="D176" s="10">
        <v>250</v>
      </c>
      <c r="E176" s="33"/>
    </row>
    <row r="177" spans="1:5" s="7" customFormat="1">
      <c r="A177" s="7" t="s">
        <v>112</v>
      </c>
      <c r="B177" s="21"/>
      <c r="C177" s="21"/>
      <c r="D177" s="19"/>
      <c r="E177" s="60" t="s">
        <v>144</v>
      </c>
    </row>
    <row r="178" spans="1:5" s="7" customFormat="1">
      <c r="A178" s="7" t="s">
        <v>113</v>
      </c>
      <c r="B178" s="21"/>
      <c r="C178" s="21"/>
      <c r="D178" s="19"/>
      <c r="E178" s="25" t="s">
        <v>144</v>
      </c>
    </row>
    <row r="179" spans="1:5" s="6" customFormat="1">
      <c r="A179" s="7" t="s">
        <v>34</v>
      </c>
      <c r="B179" s="21"/>
      <c r="C179" s="21"/>
      <c r="D179" s="10"/>
      <c r="E179" s="10" t="s">
        <v>144</v>
      </c>
    </row>
    <row r="180" spans="1:5" s="6" customFormat="1">
      <c r="A180" s="7" t="s">
        <v>94</v>
      </c>
      <c r="B180" s="21"/>
      <c r="C180" s="21"/>
      <c r="D180" s="10"/>
      <c r="E180" s="10" t="s">
        <v>144</v>
      </c>
    </row>
    <row r="181" spans="1:5" s="6" customFormat="1">
      <c r="A181" s="7" t="s">
        <v>95</v>
      </c>
      <c r="B181" s="21" t="s">
        <v>130</v>
      </c>
      <c r="C181" s="21"/>
      <c r="D181" s="10">
        <v>75</v>
      </c>
      <c r="E181" s="10"/>
    </row>
    <row r="182" spans="1:5" s="6" customFormat="1">
      <c r="A182" s="7" t="s">
        <v>96</v>
      </c>
      <c r="B182" s="21"/>
      <c r="C182" s="21"/>
      <c r="D182" s="10"/>
      <c r="E182" s="10" t="s">
        <v>144</v>
      </c>
    </row>
    <row r="183" spans="1:5" s="6" customFormat="1">
      <c r="A183" s="7" t="s">
        <v>97</v>
      </c>
      <c r="B183" s="21"/>
      <c r="C183" s="21"/>
      <c r="D183" s="10"/>
      <c r="E183" s="10" t="s">
        <v>144</v>
      </c>
    </row>
    <row r="184" spans="1:5" s="6" customFormat="1">
      <c r="A184" s="7" t="s">
        <v>98</v>
      </c>
      <c r="B184" s="21"/>
      <c r="C184" s="21"/>
      <c r="D184" s="10"/>
      <c r="E184" s="10" t="s">
        <v>144</v>
      </c>
    </row>
    <row r="185" spans="1:5" s="6" customFormat="1" ht="26.4">
      <c r="A185" s="23" t="s">
        <v>65</v>
      </c>
      <c r="B185" s="21"/>
      <c r="C185" s="21"/>
      <c r="D185" s="10"/>
      <c r="E185" s="10" t="s">
        <v>144</v>
      </c>
    </row>
    <row r="186" spans="1:5" s="6" customFormat="1">
      <c r="A186" s="7" t="s">
        <v>66</v>
      </c>
      <c r="B186" s="21"/>
      <c r="C186" s="21"/>
      <c r="D186" s="10"/>
      <c r="E186" s="10" t="s">
        <v>144</v>
      </c>
    </row>
    <row r="187" spans="1:5" s="6" customFormat="1">
      <c r="A187" s="7" t="s">
        <v>59</v>
      </c>
      <c r="B187" s="21" t="s">
        <v>134</v>
      </c>
      <c r="C187" s="21"/>
      <c r="D187" s="10">
        <v>100</v>
      </c>
      <c r="E187" s="10"/>
    </row>
    <row r="188" spans="1:5" s="6" customFormat="1">
      <c r="A188" s="7" t="s">
        <v>60</v>
      </c>
      <c r="B188" s="21" t="s">
        <v>134</v>
      </c>
      <c r="C188" s="21"/>
      <c r="D188" s="10"/>
      <c r="E188" s="10" t="s">
        <v>144</v>
      </c>
    </row>
    <row r="189" spans="1:5" s="6" customFormat="1">
      <c r="A189" s="7" t="s">
        <v>61</v>
      </c>
      <c r="B189" s="21" t="s">
        <v>134</v>
      </c>
      <c r="C189" s="21"/>
      <c r="D189" s="10">
        <v>25</v>
      </c>
      <c r="E189" s="10"/>
    </row>
    <row r="190" spans="1:5" s="6" customFormat="1">
      <c r="A190" s="7" t="s">
        <v>62</v>
      </c>
      <c r="B190" s="21" t="s">
        <v>134</v>
      </c>
      <c r="C190" s="21"/>
      <c r="D190" s="10">
        <v>50</v>
      </c>
      <c r="E190" s="10"/>
    </row>
    <row r="191" spans="1:5" s="6" customFormat="1">
      <c r="A191" s="7" t="s">
        <v>63</v>
      </c>
      <c r="B191" s="21" t="s">
        <v>134</v>
      </c>
      <c r="C191" s="21"/>
      <c r="D191" s="10">
        <v>0</v>
      </c>
      <c r="E191" s="10"/>
    </row>
    <row r="192" spans="1:5" s="6" customFormat="1">
      <c r="A192" s="7" t="s">
        <v>64</v>
      </c>
      <c r="B192" s="21" t="s">
        <v>134</v>
      </c>
      <c r="C192" s="21"/>
      <c r="D192" s="10">
        <v>0</v>
      </c>
      <c r="E192" s="10"/>
    </row>
    <row r="193" spans="1:5" s="6" customFormat="1">
      <c r="A193" s="7" t="s">
        <v>56</v>
      </c>
      <c r="B193" s="21" t="s">
        <v>134</v>
      </c>
      <c r="C193" s="21"/>
      <c r="D193" s="10">
        <v>50</v>
      </c>
      <c r="E193" s="10"/>
    </row>
    <row r="194" spans="1:5" s="6" customFormat="1">
      <c r="A194" s="7" t="s">
        <v>57</v>
      </c>
      <c r="B194" s="21" t="s">
        <v>130</v>
      </c>
      <c r="C194" s="21"/>
      <c r="D194" s="10">
        <v>50</v>
      </c>
      <c r="E194" s="10"/>
    </row>
    <row r="195" spans="1:5" s="6" customFormat="1">
      <c r="A195" s="7" t="s">
        <v>238</v>
      </c>
      <c r="B195" s="21" t="s">
        <v>130</v>
      </c>
      <c r="C195" s="21"/>
      <c r="D195" s="10">
        <v>75</v>
      </c>
      <c r="E195" s="10"/>
    </row>
    <row r="196" spans="1:5" s="6" customFormat="1">
      <c r="A196" s="7" t="s">
        <v>239</v>
      </c>
      <c r="B196" s="21" t="s">
        <v>130</v>
      </c>
      <c r="C196" s="21"/>
      <c r="D196" s="10">
        <v>75</v>
      </c>
      <c r="E196" s="10"/>
    </row>
    <row r="197" spans="1:5" s="6" customFormat="1">
      <c r="A197" s="7" t="s">
        <v>58</v>
      </c>
      <c r="B197" s="21"/>
      <c r="C197" s="21"/>
      <c r="D197" s="10"/>
      <c r="E197" s="10" t="s">
        <v>144</v>
      </c>
    </row>
    <row r="198" spans="1:5" s="6" customFormat="1">
      <c r="A198" s="27" t="s">
        <v>162</v>
      </c>
      <c r="B198" s="21" t="s">
        <v>134</v>
      </c>
      <c r="C198" s="21"/>
      <c r="D198" s="10">
        <v>200</v>
      </c>
      <c r="E198" s="10"/>
    </row>
    <row r="199" spans="1:5" s="6" customFormat="1">
      <c r="A199" s="7" t="s">
        <v>161</v>
      </c>
      <c r="B199" s="21" t="s">
        <v>130</v>
      </c>
      <c r="C199" s="21"/>
      <c r="D199" s="10">
        <v>500</v>
      </c>
      <c r="E199" s="10"/>
    </row>
    <row r="200" spans="1:5" s="6" customFormat="1">
      <c r="A200" s="8"/>
      <c r="B200" s="21"/>
      <c r="C200" s="21"/>
      <c r="E200" s="24">
        <f>SUM(D169:D199)</f>
        <v>2800</v>
      </c>
    </row>
    <row r="201" spans="1:5" s="6" customFormat="1">
      <c r="A201" s="16" t="s">
        <v>240</v>
      </c>
      <c r="B201" s="16"/>
      <c r="C201" s="16"/>
      <c r="D201" s="10"/>
      <c r="E201" s="10"/>
    </row>
    <row r="202" spans="1:5" s="6" customFormat="1">
      <c r="A202" s="23" t="s">
        <v>241</v>
      </c>
      <c r="B202" s="21" t="s">
        <v>134</v>
      </c>
      <c r="C202" s="21"/>
      <c r="D202" s="10">
        <v>500</v>
      </c>
      <c r="E202" s="10" t="s">
        <v>186</v>
      </c>
    </row>
    <row r="203" spans="1:5" s="6" customFormat="1">
      <c r="A203" s="23" t="s">
        <v>187</v>
      </c>
      <c r="B203" s="21" t="s">
        <v>134</v>
      </c>
      <c r="C203" s="21"/>
      <c r="D203" s="10">
        <v>225</v>
      </c>
      <c r="E203" s="10"/>
    </row>
    <row r="204" spans="1:5" s="6" customFormat="1">
      <c r="A204" s="23" t="s">
        <v>188</v>
      </c>
      <c r="B204" s="21" t="s">
        <v>134</v>
      </c>
      <c r="C204" s="21"/>
      <c r="D204" s="10">
        <v>200</v>
      </c>
      <c r="E204" s="10" t="s">
        <v>186</v>
      </c>
    </row>
    <row r="205" spans="1:5" s="6" customFormat="1">
      <c r="A205" s="23" t="s">
        <v>189</v>
      </c>
      <c r="B205" s="21" t="s">
        <v>134</v>
      </c>
      <c r="C205" s="21"/>
      <c r="D205" s="10">
        <v>0</v>
      </c>
      <c r="E205" s="10"/>
    </row>
    <row r="206" spans="1:5" s="6" customFormat="1">
      <c r="A206" s="23" t="s">
        <v>205</v>
      </c>
      <c r="B206" s="21" t="s">
        <v>134</v>
      </c>
      <c r="C206" s="21"/>
      <c r="D206" s="10">
        <v>6000</v>
      </c>
      <c r="E206" s="10"/>
    </row>
    <row r="207" spans="1:5" s="6" customFormat="1">
      <c r="A207" s="23"/>
      <c r="B207" s="21"/>
      <c r="C207" s="21"/>
      <c r="E207" s="24">
        <f>SUM(D202:D206)</f>
        <v>6925</v>
      </c>
    </row>
    <row r="208" spans="1:5" s="6" customFormat="1">
      <c r="A208" s="23"/>
      <c r="B208" s="21"/>
      <c r="C208" s="21"/>
      <c r="D208" s="10"/>
      <c r="E208" s="10"/>
    </row>
    <row r="209" spans="1:6" s="6" customFormat="1">
      <c r="A209" s="26" t="s">
        <v>242</v>
      </c>
      <c r="B209" s="21"/>
      <c r="C209" s="21"/>
      <c r="D209" s="10"/>
      <c r="E209" s="10"/>
    </row>
    <row r="210" spans="1:6" s="6" customFormat="1" ht="39.6">
      <c r="A210" s="42" t="s">
        <v>213</v>
      </c>
      <c r="B210" s="28" t="s">
        <v>134</v>
      </c>
      <c r="C210" s="28"/>
      <c r="D210" s="10"/>
      <c r="E210" s="10"/>
      <c r="F210" s="6">
        <v>30000</v>
      </c>
    </row>
    <row r="211" spans="1:6" s="6" customFormat="1">
      <c r="A211" s="7" t="s">
        <v>92</v>
      </c>
      <c r="B211" s="21" t="s">
        <v>134</v>
      </c>
      <c r="C211" s="21"/>
      <c r="D211" s="10"/>
      <c r="E211" s="10"/>
    </row>
    <row r="212" spans="1:6" s="6" customFormat="1">
      <c r="A212" s="7" t="s">
        <v>9</v>
      </c>
      <c r="B212" s="21" t="s">
        <v>134</v>
      </c>
      <c r="C212" s="21"/>
      <c r="D212" s="10"/>
      <c r="E212" s="10"/>
    </row>
    <row r="213" spans="1:6" s="6" customFormat="1">
      <c r="A213" s="7" t="s">
        <v>10</v>
      </c>
      <c r="B213" s="21" t="s">
        <v>134</v>
      </c>
      <c r="C213" s="21"/>
      <c r="D213" s="10"/>
      <c r="E213" s="10"/>
    </row>
    <row r="214" spans="1:6" s="6" customFormat="1">
      <c r="A214" s="7" t="s">
        <v>11</v>
      </c>
      <c r="B214" s="21" t="s">
        <v>134</v>
      </c>
      <c r="C214" s="21"/>
      <c r="D214" s="10"/>
      <c r="E214" s="10"/>
    </row>
    <row r="215" spans="1:6" s="6" customFormat="1">
      <c r="A215" s="7" t="s">
        <v>49</v>
      </c>
      <c r="B215" s="21" t="s">
        <v>134</v>
      </c>
      <c r="C215" s="21"/>
      <c r="D215" s="10"/>
      <c r="E215" s="10"/>
    </row>
    <row r="216" spans="1:6" s="6" customFormat="1">
      <c r="A216" s="7" t="s">
        <v>12</v>
      </c>
      <c r="B216" s="21" t="s">
        <v>134</v>
      </c>
      <c r="C216" s="21"/>
      <c r="D216" s="10"/>
      <c r="E216" s="10"/>
    </row>
    <row r="217" spans="1:6" s="6" customFormat="1">
      <c r="A217" s="7" t="s">
        <v>13</v>
      </c>
      <c r="B217" s="21" t="s">
        <v>134</v>
      </c>
      <c r="C217" s="21"/>
      <c r="D217" s="10"/>
      <c r="E217" s="10"/>
    </row>
    <row r="218" spans="1:6" s="6" customFormat="1">
      <c r="A218" s="7" t="s">
        <v>14</v>
      </c>
      <c r="B218" s="21" t="s">
        <v>134</v>
      </c>
      <c r="C218" s="21"/>
      <c r="D218" s="10"/>
      <c r="E218" s="10"/>
    </row>
    <row r="219" spans="1:6" s="6" customFormat="1">
      <c r="A219" s="7" t="s">
        <v>93</v>
      </c>
      <c r="B219" s="21" t="s">
        <v>134</v>
      </c>
      <c r="C219" s="21"/>
      <c r="D219" s="10"/>
      <c r="E219" s="10"/>
    </row>
    <row r="220" spans="1:6" s="6" customFormat="1">
      <c r="A220" s="7" t="s">
        <v>15</v>
      </c>
      <c r="B220" s="21" t="s">
        <v>134</v>
      </c>
      <c r="C220" s="21"/>
      <c r="D220" s="10"/>
      <c r="E220" s="10"/>
    </row>
    <row r="221" spans="1:6" s="6" customFormat="1">
      <c r="A221" s="7" t="s">
        <v>74</v>
      </c>
      <c r="B221" s="21" t="s">
        <v>134</v>
      </c>
      <c r="C221" s="21"/>
      <c r="D221" s="10"/>
      <c r="E221" s="10"/>
    </row>
    <row r="222" spans="1:6" s="6" customFormat="1">
      <c r="A222" s="7" t="s">
        <v>16</v>
      </c>
      <c r="B222" s="21" t="s">
        <v>134</v>
      </c>
      <c r="C222" s="21"/>
      <c r="D222" s="10"/>
      <c r="E222" s="10"/>
    </row>
    <row r="223" spans="1:6" s="6" customFormat="1">
      <c r="A223" s="7" t="s">
        <v>17</v>
      </c>
      <c r="B223" s="21" t="s">
        <v>134</v>
      </c>
      <c r="C223" s="21"/>
      <c r="D223" s="10"/>
      <c r="E223" s="10"/>
    </row>
    <row r="224" spans="1:6" s="6" customFormat="1">
      <c r="A224" s="7" t="s">
        <v>91</v>
      </c>
      <c r="B224" s="21" t="s">
        <v>134</v>
      </c>
      <c r="C224" s="21"/>
      <c r="D224" s="10"/>
      <c r="E224" s="10"/>
    </row>
    <row r="225" spans="1:5" s="6" customFormat="1" ht="26.4">
      <c r="A225" s="23" t="s">
        <v>50</v>
      </c>
      <c r="B225" s="21" t="s">
        <v>134</v>
      </c>
      <c r="C225" s="21"/>
      <c r="D225" s="10"/>
      <c r="E225" s="10"/>
    </row>
    <row r="226" spans="1:5" s="6" customFormat="1" ht="26.4">
      <c r="A226" s="23" t="s">
        <v>18</v>
      </c>
      <c r="B226" s="21" t="s">
        <v>134</v>
      </c>
      <c r="C226" s="21"/>
      <c r="D226" s="10"/>
      <c r="E226" s="33" t="s">
        <v>202</v>
      </c>
    </row>
    <row r="227" spans="1:5" s="6" customFormat="1" ht="26.4">
      <c r="A227" s="23" t="s">
        <v>160</v>
      </c>
      <c r="B227" s="21" t="s">
        <v>134</v>
      </c>
      <c r="C227" s="21"/>
      <c r="D227" s="10"/>
      <c r="E227" s="10"/>
    </row>
    <row r="228" spans="1:5" s="6" customFormat="1">
      <c r="A228" s="23"/>
      <c r="B228" s="21"/>
      <c r="C228" s="21"/>
      <c r="D228" s="10"/>
      <c r="E228" s="10"/>
    </row>
    <row r="229" spans="1:5" s="6" customFormat="1">
      <c r="A229" s="15" t="s">
        <v>147</v>
      </c>
      <c r="B229" s="21"/>
      <c r="C229" s="21"/>
      <c r="D229" s="10"/>
      <c r="E229" s="10"/>
    </row>
    <row r="230" spans="1:5" s="18" customFormat="1">
      <c r="A230" s="27" t="s">
        <v>210</v>
      </c>
      <c r="B230" s="28" t="s">
        <v>4</v>
      </c>
      <c r="C230" s="28"/>
      <c r="D230" s="29"/>
      <c r="E230" s="29"/>
    </row>
    <row r="231" spans="1:5" s="6" customFormat="1">
      <c r="A231" s="7" t="s">
        <v>190</v>
      </c>
      <c r="B231" s="21"/>
      <c r="C231" s="21"/>
      <c r="D231" s="10"/>
      <c r="E231" s="10"/>
    </row>
    <row r="232" spans="1:5">
      <c r="A232" s="7" t="s">
        <v>191</v>
      </c>
      <c r="B232" s="21"/>
      <c r="C232" s="21"/>
    </row>
    <row r="233" spans="1:5">
      <c r="A233" s="7" t="s">
        <v>148</v>
      </c>
      <c r="B233" s="21"/>
      <c r="C233" s="21"/>
    </row>
    <row r="234" spans="1:5">
      <c r="A234" s="7" t="s">
        <v>149</v>
      </c>
      <c r="B234" s="21"/>
      <c r="C234" s="21"/>
    </row>
    <row r="235" spans="1:5">
      <c r="A235" s="7" t="s">
        <v>150</v>
      </c>
      <c r="B235" s="21"/>
      <c r="C235" s="21"/>
    </row>
    <row r="236" spans="1:5">
      <c r="A236" s="7" t="s">
        <v>151</v>
      </c>
      <c r="B236" s="21"/>
      <c r="C236" s="21"/>
    </row>
    <row r="237" spans="1:5">
      <c r="A237" s="7" t="s">
        <v>152</v>
      </c>
      <c r="B237" s="21"/>
      <c r="C237" s="21"/>
    </row>
    <row r="238" spans="1:5">
      <c r="A238" s="7" t="s">
        <v>153</v>
      </c>
      <c r="B238" s="21"/>
      <c r="C238" s="21"/>
    </row>
    <row r="239" spans="1:5">
      <c r="A239" s="15" t="s">
        <v>159</v>
      </c>
      <c r="B239" s="21"/>
      <c r="C239" s="21"/>
    </row>
    <row r="240" spans="1:5">
      <c r="A240" s="7" t="s">
        <v>154</v>
      </c>
      <c r="B240" s="21"/>
      <c r="C240" s="21"/>
    </row>
    <row r="241" spans="1:6">
      <c r="A241" s="7" t="s">
        <v>155</v>
      </c>
      <c r="B241" s="21"/>
      <c r="C241" s="21"/>
    </row>
    <row r="242" spans="1:6">
      <c r="A242" s="7" t="s">
        <v>203</v>
      </c>
      <c r="B242" s="21"/>
      <c r="C242" s="21"/>
    </row>
    <row r="243" spans="1:6">
      <c r="A243" s="7" t="s">
        <v>156</v>
      </c>
      <c r="B243" s="21"/>
      <c r="C243" s="21"/>
    </row>
    <row r="244" spans="1:6">
      <c r="A244" s="7" t="s">
        <v>157</v>
      </c>
      <c r="B244" s="21"/>
      <c r="C244" s="21"/>
    </row>
    <row r="245" spans="1:6">
      <c r="A245" s="7" t="s">
        <v>158</v>
      </c>
      <c r="B245" s="21"/>
      <c r="C245" s="21"/>
    </row>
    <row r="247" spans="1:6" ht="10.199999999999999" customHeight="1"/>
    <row r="248" spans="1:6" ht="65.400000000000006" customHeight="1">
      <c r="A248" s="48" t="s">
        <v>216</v>
      </c>
      <c r="B248" s="47"/>
      <c r="C248" s="47"/>
      <c r="D248" s="47"/>
      <c r="E248" s="47"/>
      <c r="F248" s="47"/>
    </row>
    <row r="249" spans="1:6" ht="15">
      <c r="A249" s="44"/>
      <c r="B249"/>
      <c r="C249"/>
    </row>
    <row r="250" spans="1:6" ht="15.6">
      <c r="A250" s="43" t="s">
        <v>217</v>
      </c>
      <c r="B250"/>
      <c r="C250"/>
      <c r="D250" s="43" t="s">
        <v>218</v>
      </c>
    </row>
    <row r="251" spans="1:6" ht="15.6">
      <c r="A251" s="43" t="s">
        <v>219</v>
      </c>
      <c r="B251"/>
      <c r="C251"/>
      <c r="D251" s="43" t="s">
        <v>220</v>
      </c>
    </row>
    <row r="252" spans="1:6" ht="15">
      <c r="A252" s="44"/>
      <c r="B252"/>
      <c r="C252"/>
    </row>
    <row r="253" spans="1:6" ht="13.8">
      <c r="A253" s="45" t="s">
        <v>221</v>
      </c>
      <c r="B253"/>
      <c r="C253"/>
      <c r="D253" s="45" t="s">
        <v>218</v>
      </c>
    </row>
    <row r="254" spans="1:6" ht="13.8">
      <c r="A254" s="45" t="s">
        <v>222</v>
      </c>
      <c r="B254"/>
      <c r="C254"/>
      <c r="D254" s="45" t="s">
        <v>222</v>
      </c>
    </row>
    <row r="255" spans="1:6" ht="13.8">
      <c r="A255" s="45" t="s">
        <v>223</v>
      </c>
      <c r="B255"/>
      <c r="C255"/>
      <c r="D255" s="45" t="s">
        <v>223</v>
      </c>
    </row>
    <row r="256" spans="1:6" ht="13.8">
      <c r="A256" s="45" t="s">
        <v>224</v>
      </c>
      <c r="B256"/>
      <c r="C256"/>
      <c r="D256" s="45" t="s">
        <v>224</v>
      </c>
    </row>
    <row r="257" spans="1:6" ht="13.8">
      <c r="A257" s="45" t="s">
        <v>225</v>
      </c>
      <c r="B257"/>
      <c r="C257"/>
      <c r="E257" s="45" t="s">
        <v>226</v>
      </c>
    </row>
    <row r="258" spans="1:6" ht="13.8">
      <c r="A258" s="45"/>
      <c r="B258"/>
      <c r="C258"/>
    </row>
    <row r="259" spans="1:6" ht="13.8">
      <c r="A259" s="45" t="s">
        <v>221</v>
      </c>
      <c r="B259"/>
      <c r="C259"/>
      <c r="D259" s="45" t="s">
        <v>227</v>
      </c>
    </row>
    <row r="260" spans="1:6" ht="13.8">
      <c r="A260" s="45" t="s">
        <v>228</v>
      </c>
      <c r="B260"/>
      <c r="C260"/>
      <c r="D260" s="45" t="s">
        <v>228</v>
      </c>
    </row>
    <row r="261" spans="1:6" ht="13.8">
      <c r="A261" s="45"/>
      <c r="B261"/>
      <c r="C261"/>
    </row>
    <row r="262" spans="1:6" ht="13.8">
      <c r="A262" s="45" t="s">
        <v>221</v>
      </c>
      <c r="B262"/>
      <c r="C262"/>
      <c r="D262" s="45" t="s">
        <v>227</v>
      </c>
    </row>
    <row r="263" spans="1:6" ht="13.8">
      <c r="A263" s="45" t="s">
        <v>229</v>
      </c>
      <c r="B263"/>
      <c r="C263"/>
      <c r="D263" s="45" t="s">
        <v>230</v>
      </c>
      <c r="F263" s="45"/>
    </row>
    <row r="264" spans="1:6" ht="13.8">
      <c r="A264" s="46"/>
      <c r="B264"/>
      <c r="C264"/>
    </row>
    <row r="265" spans="1:6" ht="13.8">
      <c r="A265" s="45" t="s">
        <v>243</v>
      </c>
      <c r="B265"/>
      <c r="C265"/>
    </row>
    <row r="266" spans="1:6">
      <c r="A266" s="50" t="s">
        <v>244</v>
      </c>
    </row>
    <row r="267" spans="1:6">
      <c r="A267" s="50" t="s">
        <v>252</v>
      </c>
    </row>
    <row r="268" spans="1:6">
      <c r="A268" s="50" t="s">
        <v>254</v>
      </c>
    </row>
    <row r="269" spans="1:6">
      <c r="A269" s="50" t="s">
        <v>245</v>
      </c>
    </row>
    <row r="270" spans="1:6">
      <c r="A270" s="50" t="s">
        <v>253</v>
      </c>
    </row>
    <row r="271" spans="1:6">
      <c r="A271" s="50" t="s">
        <v>255</v>
      </c>
    </row>
    <row r="272" spans="1:6">
      <c r="A272" s="50" t="s">
        <v>246</v>
      </c>
    </row>
    <row r="273" spans="1:1">
      <c r="A273" s="50" t="s">
        <v>256</v>
      </c>
    </row>
  </sheetData>
  <autoFilter ref="B1:D273">
    <filterColumn colId="1"/>
  </autoFilter>
  <printOptions gridLines="1"/>
  <pageMargins left="0.24" right="0.17" top="0.49" bottom="0.37" header="0.2" footer="0.17"/>
  <pageSetup orientation="portrait" verticalDpi="0" r:id="rId1"/>
  <headerFooter>
    <oddFooter>&amp;L&amp;"Arial,Bold"&amp;8&amp;Z&amp;F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A</vt:lpstr>
      <vt:lpstr>Exhibit B</vt:lpstr>
    </vt:vector>
  </TitlesOfParts>
  <Company>Financial Innovations,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lks</dc:creator>
  <cp:lastModifiedBy>Keith Duncan</cp:lastModifiedBy>
  <cp:lastPrinted>2009-09-15T18:08:28Z</cp:lastPrinted>
  <dcterms:created xsi:type="dcterms:W3CDTF">2008-11-17T20:04:34Z</dcterms:created>
  <dcterms:modified xsi:type="dcterms:W3CDTF">2009-09-15T18:30:26Z</dcterms:modified>
</cp:coreProperties>
</file>